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9440" windowHeight="11640"/>
  </bookViews>
  <sheets>
    <sheet name="Брест" sheetId="1" r:id="rId1"/>
  </sheets>
  <definedNames>
    <definedName name="_xlnm._FilterDatabase" localSheetId="0" hidden="1">Брест!$A$5:$N$165</definedName>
    <definedName name="_xlnm.Print_Titles" localSheetId="0">Брест!$3:$5</definedName>
    <definedName name="_xlnm.Print_Area" localSheetId="0">Брест!$A$1:$M$164</definedName>
  </definedNames>
  <calcPr calcId="145621"/>
</workbook>
</file>

<file path=xl/calcChain.xml><?xml version="1.0" encoding="utf-8"?>
<calcChain xmlns="http://schemas.openxmlformats.org/spreadsheetml/2006/main">
  <c r="N167" i="1" l="1"/>
  <c r="D158" i="1" l="1"/>
  <c r="D152" i="1"/>
  <c r="D6" i="1" l="1"/>
  <c r="B6" i="1"/>
</calcChain>
</file>

<file path=xl/sharedStrings.xml><?xml version="1.0" encoding="utf-8"?>
<sst xmlns="http://schemas.openxmlformats.org/spreadsheetml/2006/main" count="1537" uniqueCount="635">
  <si>
    <t>№ п/п</t>
  </si>
  <si>
    <t>Наименование производственной площадки, адрес</t>
  </si>
  <si>
    <t>Наименование и инвентарный номер</t>
  </si>
  <si>
    <t>Собственник и правообладатель</t>
  </si>
  <si>
    <t>Возможные направления использования площадки</t>
  </si>
  <si>
    <t>Сведения о расположенных на земельном участке капитальных строениях, зданиях, сооружениях, иных объектах недвижимого имущества (при наличии)</t>
  </si>
  <si>
    <t>для строительства объекта производства</t>
  </si>
  <si>
    <t>для размещения объекта производства</t>
  </si>
  <si>
    <t>для размещения объекта  производства, торговли, логистический центр</t>
  </si>
  <si>
    <t>г.Брест</t>
  </si>
  <si>
    <t>Брестский район</t>
  </si>
  <si>
    <t>г.Барановичи</t>
  </si>
  <si>
    <t>-</t>
  </si>
  <si>
    <t>Барановичский район</t>
  </si>
  <si>
    <t>г.Пинск</t>
  </si>
  <si>
    <t>цех стиральных порошков, инв. №  110/С-85380</t>
  </si>
  <si>
    <t>ОАО "Бархим"</t>
  </si>
  <si>
    <t>цех клеевой ленты, инв. №  110/С-69412</t>
  </si>
  <si>
    <t>компрессорная станция № 1, инв. №  110/С-86191</t>
  </si>
  <si>
    <t>ОАО "Барановичское производственное хлопчатобумажное объединение"</t>
  </si>
  <si>
    <t>компрессорная станция № 2, инв. №  110/С-86203</t>
  </si>
  <si>
    <t>ремонтно-строительный цех, инв. №  110/С-86164</t>
  </si>
  <si>
    <t>Пинский район</t>
  </si>
  <si>
    <t>Березовский район</t>
  </si>
  <si>
    <t>Жабинковский район</t>
  </si>
  <si>
    <t>Ганцевичский район</t>
  </si>
  <si>
    <t>производственный комплекс</t>
  </si>
  <si>
    <t>производственные площади: 4 000 м. кв., склад 600,0 кв. м</t>
  </si>
  <si>
    <t>ООО "ФудЮнион" (ИООО «Высоковое»)</t>
  </si>
  <si>
    <t>организация производства пищевой продукции на базе завода фруктовых напитков</t>
  </si>
  <si>
    <t>котельная инвентарный номер 102/С-7916, здание колбасного цеха инвентарный номер 102/с-10072</t>
  </si>
  <si>
    <t xml:space="preserve">котельная 171,9 м. кв., колбасный цех 984,2 м. кв. </t>
  </si>
  <si>
    <t>филиал "Каменецкий",  ЧУП "Брестская МРБ"</t>
  </si>
  <si>
    <t>для организации промышленного производствпа</t>
  </si>
  <si>
    <t>инвентарный номер 102/с-7858</t>
  </si>
  <si>
    <t>филиал "Каменецкий", ЧУП "Брестская МРБ"</t>
  </si>
  <si>
    <t>до 2 га (в пределах земельного участка 124050500001000181)</t>
  </si>
  <si>
    <t>инвентарный номер161/С-18138</t>
  </si>
  <si>
    <t>ОАО "Каменецкий райагросервис"</t>
  </si>
  <si>
    <t>Каменецкий район</t>
  </si>
  <si>
    <t>Ивановский район</t>
  </si>
  <si>
    <t>Ивацевичский район</t>
  </si>
  <si>
    <t>Кобринский район</t>
  </si>
  <si>
    <t>Лунинецкий район</t>
  </si>
  <si>
    <t>Ляховичский район</t>
  </si>
  <si>
    <t>Малоритский район</t>
  </si>
  <si>
    <t>Пружанский район</t>
  </si>
  <si>
    <t>Столинский район</t>
  </si>
  <si>
    <t>Площадка в г. Ганцевичи, ул. Матросова, 65 Р</t>
  </si>
  <si>
    <t>для организации производства</t>
  </si>
  <si>
    <t>Площадка в г. Ганцевичи, ул. Матросова, 65 С</t>
  </si>
  <si>
    <t>Площадка в г. Ганцевичи, ул. Промышленная, 8</t>
  </si>
  <si>
    <t>Площадка в г. Ганцевичи, ул. Промышленная, 10</t>
  </si>
  <si>
    <t>Площадка в г. Ганцевичи, ул. Промышленная, 12</t>
  </si>
  <si>
    <t>Площадка в г. Ганцевичи, ул. Промышленная, 14</t>
  </si>
  <si>
    <t>Здание столярки, склад для запчастей, склад цементный, склад, артезианская скважина, водонапорная башня, здание скважины</t>
  </si>
  <si>
    <t xml:space="preserve">ОАО "Ивацевичиагротехсервис" </t>
  </si>
  <si>
    <t>Здание водогрейное                                                                                                        Площадка 0,5га.</t>
  </si>
  <si>
    <t>Арочный склад металлический Площадка</t>
  </si>
  <si>
    <t>898,5                                                  0,6</t>
  </si>
  <si>
    <t>Площадка</t>
  </si>
  <si>
    <t>Склад с рампой, подъездные ж/д пути, площадка</t>
  </si>
  <si>
    <t>Здание скалада, кран –балка, пожарный водоем</t>
  </si>
  <si>
    <t>Здание СТО</t>
  </si>
  <si>
    <t>3,0 га</t>
  </si>
  <si>
    <t>Здание административно-производственное, трехэтажное</t>
  </si>
  <si>
    <t>1,55 га</t>
  </si>
  <si>
    <t xml:space="preserve">Минпром. ОАО «Давид-Городокский электромеханический завод». </t>
  </si>
  <si>
    <t xml:space="preserve">Площадка по адресу:
г. Ляховичи, 
ул. Октябрьская, 146
</t>
  </si>
  <si>
    <t xml:space="preserve">Площадка по адресу:
г. Ляховичи, 
ул. Трудовая, 15
</t>
  </si>
  <si>
    <t xml:space="preserve">Площадка по адресу:
г. Ляховичи, 
ул. Октябрьская, 144
</t>
  </si>
  <si>
    <t xml:space="preserve">Площадка по адресу:
Ляховичский р-н, 
аг. Русиновичи
</t>
  </si>
  <si>
    <t xml:space="preserve">Площадка по адресу:
Ляховичский р-н, 
д. Туховичи
</t>
  </si>
  <si>
    <t>строительство и обслуживание объекта производственного назначения</t>
  </si>
  <si>
    <t>строительство и обслуживание объекта производственно-складского назначения</t>
  </si>
  <si>
    <t>строительство и обслуживание производственно-складской базы</t>
  </si>
  <si>
    <t>строительство и обслуживание производственно-складского здания</t>
  </si>
  <si>
    <t>140100000001019335,                    0,8704 га</t>
  </si>
  <si>
    <t>140100000001029265,                    1,1839 га</t>
  </si>
  <si>
    <t>140100000001029053,                0,9615 га</t>
  </si>
  <si>
    <t>140100000001029119,                0,7224 га</t>
  </si>
  <si>
    <t>140100000001029998,                0,6322 га</t>
  </si>
  <si>
    <t>141000000003000534,               7,1818 га</t>
  </si>
  <si>
    <t>141000000003000534,                 7,1818 га</t>
  </si>
  <si>
    <t>141000000003003745,                     0,2423 га</t>
  </si>
  <si>
    <t>141000000006000821,                  10,1792 га</t>
  </si>
  <si>
    <t>141000000006000821,                   10,1792 га</t>
  </si>
  <si>
    <t>141000000006002693,                   1,8890 га</t>
  </si>
  <si>
    <t>4 га</t>
  </si>
  <si>
    <t xml:space="preserve"> 7,1 га</t>
  </si>
  <si>
    <t xml:space="preserve"> 5,3 га</t>
  </si>
  <si>
    <t>3 га</t>
  </si>
  <si>
    <t xml:space="preserve"> 5 га</t>
  </si>
  <si>
    <t>141000000004001168,                       0,6 га</t>
  </si>
  <si>
    <t>141000000003003671,                    2,0841 га</t>
  </si>
  <si>
    <t>141000000003003672,                     2,1940 га</t>
  </si>
  <si>
    <t>Земельный участок, г. Брест, ул. 2-я Белорусская</t>
  </si>
  <si>
    <t>Земельный участок, г. Брест, ул. Писателя Смирнова</t>
  </si>
  <si>
    <t>Земельный участок, г.Брест, в районе ул. Луцкой</t>
  </si>
  <si>
    <t>Земельный участок, г.Брест, ул. Дубровской</t>
  </si>
  <si>
    <t>Земельный участок, г.Брест, ул. Гвардейская</t>
  </si>
  <si>
    <t>Земельный участок, Барановичский р/н, Новомышский с/с, 8-й км (лево) автодороги Р-99 Барановичи-Волковыск-Пограничный-Гродно</t>
  </si>
  <si>
    <t>120400000001001055,                 2,5 га</t>
  </si>
  <si>
    <t>для строительства и обслуживания складов для хранения с/х продукции и пищевых продуктов</t>
  </si>
  <si>
    <t>Земельный участок, г.Пинск, ул.Козубовского ,19 Г</t>
  </si>
  <si>
    <t>Земельный участок, г.Пинск, ул. Калиновского, 11 Л</t>
  </si>
  <si>
    <t>144500000006000120,                                                  0,6359 га</t>
  </si>
  <si>
    <t>1,0 га</t>
  </si>
  <si>
    <t>для размещения объекта производственного назначения</t>
  </si>
  <si>
    <t xml:space="preserve">Пинский р-н, северо-восточнее дер. Жабчицы (территория бывшего военного городка) </t>
  </si>
  <si>
    <t>0,81 га</t>
  </si>
  <si>
    <t>0,80 га</t>
  </si>
  <si>
    <t>0,79 га</t>
  </si>
  <si>
    <t>0,56 га</t>
  </si>
  <si>
    <t>0,44 га</t>
  </si>
  <si>
    <t>0,2 га</t>
  </si>
  <si>
    <t>121650100001002999,                       0,2 га</t>
  </si>
  <si>
    <t>121650100001002273,                        0,4 га</t>
  </si>
  <si>
    <t>1,1 га</t>
  </si>
  <si>
    <t>Земельный участок,  г. Жабинка, ул. Короткина</t>
  </si>
  <si>
    <t xml:space="preserve">Земельный участок, Жабинковский сельсовет, восточнее аг. Большие Яковчицы, ул. Молодежная </t>
  </si>
  <si>
    <t>Земельный участок, Жабинковский сельсовет, восточнее д. Залузье</t>
  </si>
  <si>
    <t>Земельный участок, Ленинский сельсовет, западнее д. Ежики</t>
  </si>
  <si>
    <t>Земельный участок, Ракитницкий сельсовет, аг. Ракитница</t>
  </si>
  <si>
    <t>Земельный участок, Озятский сельсовет, восточнее д. Старое Село</t>
  </si>
  <si>
    <t>6,0 га</t>
  </si>
  <si>
    <t>1,7 га</t>
  </si>
  <si>
    <t>2,0 га</t>
  </si>
  <si>
    <t xml:space="preserve">2,5 га </t>
  </si>
  <si>
    <t>1,58 га</t>
  </si>
  <si>
    <t>1,2 га</t>
  </si>
  <si>
    <t>12,0 га</t>
  </si>
  <si>
    <t>1,9 га</t>
  </si>
  <si>
    <t>8,5 га</t>
  </si>
  <si>
    <t>123450100001003801,                         1,2 га</t>
  </si>
  <si>
    <t>7,6 га</t>
  </si>
  <si>
    <t xml:space="preserve">0,5 га </t>
  </si>
  <si>
    <t xml:space="preserve">0,8 га </t>
  </si>
  <si>
    <t>0,3 га</t>
  </si>
  <si>
    <t>0,4 га</t>
  </si>
  <si>
    <t>123450100001004321,                        1,8 га</t>
  </si>
  <si>
    <t>для строительства производственных объектов</t>
  </si>
  <si>
    <t>Земельный участок,                                               ул. Загородная, г. Ивацевичи</t>
  </si>
  <si>
    <t>Земельный участок,                                                               ул. 40 лет Октября, г. Ивацевичи</t>
  </si>
  <si>
    <t>Земельный участок,                                                            ул. 40 лет Октября, г. Ивацевичи</t>
  </si>
  <si>
    <t>Земельный участок,                                               ул. Лесная, г. Ивацевичи</t>
  </si>
  <si>
    <t>Земельный участок,                                                         ул. Лесная, г. Ивацевичи</t>
  </si>
  <si>
    <t>Земельный участок,                                                            ул. Загородная, г. Ивацевичи</t>
  </si>
  <si>
    <t>Земельный участок,                                                                   Ивацевичский район, г. Коссово</t>
  </si>
  <si>
    <t>Земельный участок,                                                    Ивацевичский район, г. Коссово</t>
  </si>
  <si>
    <t>Земельный участок,                                                           Ивацевичский район, г.п. Телеханы, ул. Советская</t>
  </si>
  <si>
    <t>Земельный участок,                                                         Ивацевичский район, г.п. Телеханы, 1 Мая</t>
  </si>
  <si>
    <t xml:space="preserve"> ОАО "Ивацевичиагротехсервис" Станция МТП                                                     г. Ивацевичи, ул. 40 лет Октября, 3 </t>
  </si>
  <si>
    <t>ОАО "Ивацевичиагротехсервис" Здание водогрейное с земельным участком и площадкой                                               г. Ивацевичи, ул. 40 лет Октября, 3</t>
  </si>
  <si>
    <t xml:space="preserve"> ОАО "Ивацевичиагротехсервис" склад металлический (пилорама) с площадклй асфальтобетонной г. Ивацевичи, ул. 40 лет Октября, 3</t>
  </si>
  <si>
    <t>ОАО "Ивацевичиагротехсервис"  площадка асфальтобетонная с земельным участком                                              г. Ивацевичи, ул. 40 лет Октября, 3</t>
  </si>
  <si>
    <t xml:space="preserve"> ОАО "Ивацевичиагротехсервис"  Склад с рампой                                                        г. Ивацевичи,  ул. 40 лет Октября, 3</t>
  </si>
  <si>
    <t>ОАО "Ивацевичиагротехсервис" Здание склада с асфальтобетонной площадкой                                                        г. Ивацевичи, ул. 40 лет Октября, 3</t>
  </si>
  <si>
    <t xml:space="preserve"> ОАО "Ивацевичиагротехсервис" Здание СТО ОЖФ с площадкой и земельным участком                                                     г. Ивацевичи, ул. 40 лет Октября, 3</t>
  </si>
  <si>
    <t>123450100001004339                       0,7 га</t>
  </si>
  <si>
    <t>0,6 га</t>
  </si>
  <si>
    <t>для строительства производственного объекта с санитарно-защитной зоной 200 м</t>
  </si>
  <si>
    <t>для строительства производственного объекта с санитарно-защитной зоной 50 м</t>
  </si>
  <si>
    <t>для строительства производственного объекта с санитарно-защитной зоной 50 м</t>
  </si>
  <si>
    <t>для строительства и обслуживание объекта промышленного назначения</t>
  </si>
  <si>
    <t>1,5 га</t>
  </si>
  <si>
    <t>4,59 га</t>
  </si>
  <si>
    <t>Земельный участок, г. Ивацевичи, ул. Загородная</t>
  </si>
  <si>
    <t>Земельный участок, г. Ивацевичи, ул. Заводская</t>
  </si>
  <si>
    <t>Земельный участок, Брестская область, Ивацевичский район, Телеханский с/с, западнее г.п. Телеханы</t>
  </si>
  <si>
    <t>Земельный участок,                                                                                                 г. Барановичи, ул. Франциска Скорины, 41</t>
  </si>
  <si>
    <t>Земельный участок,                                                    г. Барановичи, ул. Брестская, 315</t>
  </si>
  <si>
    <t>Земельный участок,                                                    г. Барановичи, ул. Фабричная</t>
  </si>
  <si>
    <t>Земельный участок,                                                   г. Барановичи, ул. Профессиональная</t>
  </si>
  <si>
    <t>Земельный участок,                                                     г. Барановичи, ул. Вильчковского, 184Е</t>
  </si>
  <si>
    <t>Земельный участок,                                                 г. Барановичи, ул. Фабричная, 19В</t>
  </si>
  <si>
    <t>Земельный участок,                                           г. Барановичи, ул. Брестская, 313</t>
  </si>
  <si>
    <t>Земельный участок,                                          г. Барановичи, ул. Слонимское шоссе, 51А</t>
  </si>
  <si>
    <t xml:space="preserve">Земельный участок,                                                     г. Барановичи, ул. Слонимское шоссе, 51Б </t>
  </si>
  <si>
    <t>Производственная база  ул. Советская, 120, г. Высокое, Каменецкий район, Брестской области</t>
  </si>
  <si>
    <t>Здание котельной и колбасного цеха, Брестская область,  Каменецкий район, г. Каменец, ул. Индустриальная, 4</t>
  </si>
  <si>
    <t>Производственная база, Брестская область, Каменецкий район, г Каменец, ул. Чкалова, 2-ой переулок, 7</t>
  </si>
  <si>
    <t>Здание специализированное для ремонта и технического обслуживания автомобилей,  Брестская бласть,  Каменецкий район, г. Высокое, ул. Советская, 111/9</t>
  </si>
  <si>
    <t>124050500001000070,                         5,1 га</t>
  </si>
  <si>
    <t>124050100001002114,                0,3538 га</t>
  </si>
  <si>
    <t>124050100001001533,                 0,7599 га</t>
  </si>
  <si>
    <t>Земельный участок, г. Каменец, юго-восточная окраина</t>
  </si>
  <si>
    <t>5,0 га</t>
  </si>
  <si>
    <t>под промышленную застройку</t>
  </si>
  <si>
    <t>Земельный участок, г. Кобрин, ул. Северная</t>
  </si>
  <si>
    <t>Земельный участок, г.Кобрин, ул. Калинина</t>
  </si>
  <si>
    <t>для строительства производственного объекта</t>
  </si>
  <si>
    <t>Земельный участок, г.Кобрин, ул.Первомайская, 106</t>
  </si>
  <si>
    <t>124350100001005803,                                  0,5 га</t>
  </si>
  <si>
    <t>строительство и обслуживание цеха бутилирования питьевой воды</t>
  </si>
  <si>
    <t>Земельный участок, г.Лунинец, ул.Октябрьская,25А</t>
  </si>
  <si>
    <t>Земельный участок, г.Лунинец, ул.Красная,179/1</t>
  </si>
  <si>
    <t>124750100001003921,                          1,6 га</t>
  </si>
  <si>
    <t>для строительства объекта промышленного назначения</t>
  </si>
  <si>
    <t>Земельный участок, Малоритский р-н, юго-восточнее д.Сушитница, 
рядом с существующей железной дорогой</t>
  </si>
  <si>
    <t>размещение объекта промышленности</t>
  </si>
  <si>
    <t>для размещения производственного и (или) офисного назначения</t>
  </si>
  <si>
    <t>продажа</t>
  </si>
  <si>
    <t>Земельный участок, г. Малорита, ул. 8 Марта</t>
  </si>
  <si>
    <t>125250100001003000,              2,1893 га</t>
  </si>
  <si>
    <t>размещение объекта производства, торговли, сервиса, услуг</t>
  </si>
  <si>
    <t>Земельный участок, Малоритский р-н, 50 метров южнее д.Збураж (бывший кирпичный завод)</t>
  </si>
  <si>
    <t>3,20 га</t>
  </si>
  <si>
    <t>Земельный участок, Малоритский р-н, 2 км северо-восточнее д.Сушитница, 
(бывшая производственная площадка)</t>
  </si>
  <si>
    <t>11,65 га</t>
  </si>
  <si>
    <t>Земельный участок, г. Малорита, ул. 8 Марта (напротив базы райпо)</t>
  </si>
  <si>
    <t>0,30 га</t>
  </si>
  <si>
    <t>Итого по области</t>
  </si>
  <si>
    <t>Дрогичинский район</t>
  </si>
  <si>
    <t>г. Дрогичин (р-н ул. Заводской)</t>
  </si>
  <si>
    <t>г. Дрогичин, ул. Ленина</t>
  </si>
  <si>
    <t>для строительства объекта производства, объекта по оказанию услуг, складов, гаражей</t>
  </si>
  <si>
    <t>г. Дрогичин, ул. Ленина, 204 (район РУП «Экзон-Глюкоза»)</t>
  </si>
  <si>
    <t>Форма собственности</t>
  </si>
  <si>
    <t>государственная</t>
  </si>
  <si>
    <t>необходима установка двух ячеек 10 кВ с коммутационными аппаратами на ПС 110 кв «Западная», прокладка двух КЛ-10 кВ, строительство РП (дальность – около 3.6км). Необходимо проложить сеть водопровода протяженностью около 2 км по проектируемой улице Франциска Скорины (от сети водопровода ø 200 мм по ул. Профессиональной до сети водопровода ø 150 мм по ул. Брестская, 295). Дальность около 2 км. Подключение к сетям канализации ОС, необходимо строительство КНС, напорных и самотечных коллекторов протяженностью 1,4 км. Газопровод среднего давления ø63 мм на пер.1 Пригородном и пер.2 Пригородном, газопровод среднего давления ø 133мм и 108 мм на котельную очистных сооружений.</t>
  </si>
  <si>
    <t>необходима установка двух ячеек 10 кВ с коммутационными аппаратами на ПС 110 кв «Западная», прокладка КЛ-10 кВ, строительство РП (дальность - 3 км). Необходимо проложить сеть водопровода протяженностью около 2 км по проектируемой улице Франциска Скорины (от сети водопровода ø 200 мм по ул. Профессиональной до сети водопровода ø 150 мм по ул. Брестская, 295). Подключение к сетям канализации ОС, необходимо строительство КНС, напорных и самотечных коллекторов протяженностью 1,4 км. Газопровод среднего давления ø63 мм на пер.1 Пригородном и пер.2 Пригородному, газопровод среднего давления ø 159 мм на территории ОПМС-115.</t>
  </si>
  <si>
    <t xml:space="preserve">Местоположение </t>
  </si>
  <si>
    <t>ул. Франциска Скорины, 41</t>
  </si>
  <si>
    <t>предоставление в аренду в целях реализации инвестиционного договора на условиях Декрета Президента Республики Беларусь от 06.08.2009 № 10</t>
  </si>
  <si>
    <t>ул. Брестская, 315</t>
  </si>
  <si>
    <t>необходимо согласовать подключение к сетям 10 кВ (0,4 кВ) с РУП «БПХО», если от сетей энергосистемы – необходимо проложить 2 КЛ-10 кВ от ПС 110 кВ ХБК со строительством ТП. Необходимо проложить участок сети водопровода протяженностью около 470 м сети водопровода ø 200 мм по ул. Гаевой до сети водопровода ø 200 мм по проспекту Машерова (около 470 метров от земельного участка). Необходимо запроектировать и проложить участок сети канализации протяженностью около 700 м от участка до коллектора ø 200 мм по у. Гаевая (700 метров от земельного участка). Газопровод среднего давления диам.159 мм (105 метров от земельного участка).</t>
  </si>
  <si>
    <t>ул. Фабричная</t>
  </si>
  <si>
    <t>ул. Профессиональная</t>
  </si>
  <si>
    <t>точка возможного подключения объекта к сети газоснабжения:
газопровод среднего давления (до 0,3 МПа) Д=219ст по ул. Вильчковского со строительством участка распределительного газопровода, газопровода-ввода;
газопровод высокого давления (до 0,6 МПа) Д=90ПЭ со строительством участка распределительного газопровода, газопровода-ввода (при условии получения письменного согласия от балансодержателя ООО «Евроторг».
Возможность подключения к тепловой сети отсутствует.
Сеть водопровода, находящаяся на балансе КУПП «Водоканал» проходит по ул. Вильчковского.
Имеются внеплощадочные сети водопровода и канализации, находящиеся на балансе ведомственных предприятий и организаций, для подключения к данным сетям необходимо получить разрешение владельцев.
Электроснабжение:
необходимо строительство ЛЭП-10/0,4 кВ и трансформаторной подстанциит</t>
  </si>
  <si>
    <t>ул.Вильчсковского, 184Е</t>
  </si>
  <si>
    <t>Земельный участок находится в охранных зонах инженерных коммуникаций  электроснабжения и водоснабжения, а также в зоне санитарной охраны водозабора подземных вод          (3 –й пояс ЗСО водозабора подземных вод «Волохва»). На участке имеются отдельно стоящие многолетние зеленые насаждения хвойных и лиственных пород, снос которых определяется проектным решением в установленном законодательством порядке</t>
  </si>
  <si>
    <t xml:space="preserve">ул.Фабричная, 19 В </t>
  </si>
  <si>
    <t>на данный момент, согласно технических условий эксплуатирующих организаций, инженерных коммуникаций в границах земельного участка не имеется. Есть возможность подключения к сетям водопровода, канализации, газа и электроснабжения
Для подключения необходимо получить технические условия в эксплуатирующих организациях. 
Возможность подключения к тепловой сети отсутствует.</t>
  </si>
  <si>
    <t>г. Барановичи                         ул. Брестская,313</t>
  </si>
  <si>
    <t>предоставление в аренду</t>
  </si>
  <si>
    <t>г. Барановичи, ул.Слонимское шоссе, 51А</t>
  </si>
  <si>
    <t>г. Барановичи ул.Слонимское шоссе, 51Б</t>
  </si>
  <si>
    <t>г. Барановичи, ул.Текстильная, 24</t>
  </si>
  <si>
    <t>отчуждение через аукцион</t>
  </si>
  <si>
    <t xml:space="preserve">электроснабжение, водоснабжение, 
канализация.
</t>
  </si>
  <si>
    <t>г. Барановичи, ул. Проминского, 48</t>
  </si>
  <si>
    <t>совместная реализация инвестиционного проекта</t>
  </si>
  <si>
    <t xml:space="preserve">г. Барановичи,                        ул. Фабричная,
7В/1 
</t>
  </si>
  <si>
    <t xml:space="preserve">г. Барановичи,                        ул. Фабричная,
7/В2
</t>
  </si>
  <si>
    <t>ветка БелЖД (расстояние от участка 0,1 км);
общереспубликанские автомобильные дороги (расстояние 3 км);
другие дороги с усовершенствованным покрытием (расстояние 0,1 км); 
электросеть (вольтаж: 380 кВт);
водопровод;
телефонная сеть.</t>
  </si>
  <si>
    <t>отчуждение через аукцион
продажа (предача) инвестрам для создания нового производства</t>
  </si>
  <si>
    <t>г. Барановичи,                   ул. Фабричная, 13В</t>
  </si>
  <si>
    <t>на данный момент, согласно технических условий эксплуатирующих организаций, инженерных коммуникаций в границах земельного участка не имеется. Есть возможность подключения к сетям водопровода, канализации, газа и электроснабжения</t>
  </si>
  <si>
    <t xml:space="preserve">имеется возможность подключения к электроснабжению, водоснабжению,  примыкает к асфальтированной дороге
</t>
  </si>
  <si>
    <t>г. Иваново, ул. Полевая (примыкает к землям ОАО «Белсолод»)</t>
  </si>
  <si>
    <t>имеется возможность подключения к водоснабжению, электроснабжению, имеется подъездная дорога</t>
  </si>
  <si>
    <t xml:space="preserve">г. Иваново, 0,5 км               юго-западнее ж/д переезда </t>
  </si>
  <si>
    <t>г. Иваново, ул. Ленина, 127</t>
  </si>
  <si>
    <t xml:space="preserve">Столинский райисполком/ земельный участок </t>
  </si>
  <si>
    <t xml:space="preserve">вдоль проспекта Мира расположен водопровод ø150 мм, канализационная сеть ø150 мм, рядом проходит линия электропередач 10 кВ, на расстоянии 20 м есть газопровод высокого давления ø219 и среднего давления ø32; подъезд осуществляется с проспекта Мира и ул. Терешковой
</t>
  </si>
  <si>
    <t>г. Столин, 
ул. Терешковой 
(в районе лесхоза)</t>
  </si>
  <si>
    <t>Столинский райисполком/ земельный участок</t>
  </si>
  <si>
    <t>вдоль проспекта Мира расположен водопровод ø150 мм, есть канализационная сеть ø150 мм, проходит линия электропередач 10 кВ, на расстоянии 20 м - газопровод высокого давления ø219 и среднего давления ø32, возможен подъезд</t>
  </si>
  <si>
    <t>г. Столин, 
ул. Терешковой 
(в районе ДЭУ-26)</t>
  </si>
  <si>
    <t xml:space="preserve">вдоль ул. Р. Зорге  имеется водопровод ø150 мм,  имеется канализационная сеть ø150 мм, рядом проходит линия эл. передач 10 кВ,  на расстоянии около 10 м - газопровод высокого давления ø108; среднего давления ø 225 и ø273, возможен подъезд
</t>
  </si>
  <si>
    <t>г. Столин, 
ул. Терешковой 
(в районе АП № 12)</t>
  </si>
  <si>
    <t>Столинский райисполком/  земельный участок</t>
  </si>
  <si>
    <t xml:space="preserve">подъезд осуществляется по существующей грунтовой дороге. Земельный участок расположен в охранной зоне линии электропередач. Восточная часть участка площадью 11 га находится в санитарно защитной зоне сибиреязвенного скотомогильника. </t>
  </si>
  <si>
    <t>Радчицкий сельсовет, 0,5 км юго-восточнее д.Радчицк</t>
  </si>
  <si>
    <t>ОАО "Давид-Городокский электромеханический завод". Здание административно-производственное.</t>
  </si>
  <si>
    <t>общая площадь застройки - 1,55 га. На расстоянии 300 м центральное теплоснабжение, водоснабжение,водоотведение, электроснабжение.</t>
  </si>
  <si>
    <t>Столинский район, г.Давид-Городок, ул.Калинина, 68</t>
  </si>
  <si>
    <t>по согласованию с собственником</t>
  </si>
  <si>
    <t xml:space="preserve">вдоль улицы Интернациональной расположены сети бытовой канализации Ø300, водопровода  Ø200. Вдоль улицы Заводской  расположен газопровод высокого и среднего давления Ø159, 152. Расстояние до автодороги Р-85  около 200 м, до железнодорожной станции Оранчицы около 12 км, расстояние до ул. Интернациональной 80 м, имеется линия электропередачи напряжением 10 кВ
</t>
  </si>
  <si>
    <t>г. Пружаны, 
ул. Интернациональная</t>
  </si>
  <si>
    <t>вдоль улицы Интернациональной расположены сети бытовой канализации Ø300, водопровода  Ø200. Вдоль улицы Заводской  расположен газопровод высокого и среднего давления Ø159, 152, 
расстояние до автодороги Р-85  около 200 м, до железнодорожной станции Оранчицы около 12 км, расстояние до  ул.Пушкина 30 м, имеется линия электропередачи напряжением 10 кВ</t>
  </si>
  <si>
    <t xml:space="preserve">вдоль улицы Макаренко расположены сети водопровода Ø100,  бытовой канализации Ø200. В 100  метрах от участка проходит газопровод среднего давления  Ø114, расстояние до  улицы Макаренко   около 220 м,  до железнодорожной станции Оранчицы около 12 км, имеется линия электропередачи напряжением 10 кВ
</t>
  </si>
  <si>
    <t>г. Пружаны, ул.Макаренко</t>
  </si>
  <si>
    <t>Земельный участок,Каменецкий район, 0,4 км южнее аг.Рясна</t>
  </si>
  <si>
    <t>до 12,3 га</t>
  </si>
  <si>
    <t>для строительства и обслуживания трансаортно-логистического центра</t>
  </si>
  <si>
    <t>возможность подключения электричества, водоснабжения, газоснабжения, асфальтированный подъезд, рядом ж/д Брест - Гомель</t>
  </si>
  <si>
    <t>г. Кобрин, ул. Северная</t>
  </si>
  <si>
    <t xml:space="preserve">возможность подключения электричества, водоснабжения, газоснабжения, асфальтированный подъезд
</t>
  </si>
  <si>
    <t xml:space="preserve">г. Кобрин, ул. Калинина </t>
  </si>
  <si>
    <t>Земельный участок, Кобринский район, урочище Богач</t>
  </si>
  <si>
    <t>23,0 га</t>
  </si>
  <si>
    <t>г.Кобрин, ул.Первомайская, 106</t>
  </si>
  <si>
    <t>Кобринский район, урочище Богач</t>
  </si>
  <si>
    <t>Здание котельной Лунинецкий район, д. Черебасово, ул. 17 Сентябр, 7В</t>
  </si>
  <si>
    <t>ул.Октябрьская,25А</t>
  </si>
  <si>
    <t>ул.Красная,179/1</t>
  </si>
  <si>
    <t>Лунинецкий район, д. Черебасово, ул. 17 Сентябр, 7В</t>
  </si>
  <si>
    <t>создание объекта предпринимательсткой деятельности</t>
  </si>
  <si>
    <t>Здание специализированное, инв № 134/С-2979</t>
  </si>
  <si>
    <t>электричество, подъезд  по существующей сети дорог (асфальтированные и грунтовые),  0,3 км от ж/д</t>
  </si>
  <si>
    <t xml:space="preserve">г. Ляховичи, 
ул. Октябрьская, 146
</t>
  </si>
  <si>
    <t>электричество; подъезд  по существующей сети дорог (асфальтированные и грунтовые); 0,2 км от ж/д</t>
  </si>
  <si>
    <t xml:space="preserve">г. Ляховичи, 
ул. Трудовая, 15 (за базой ГУПП «Ляховичское ПМС»)
</t>
  </si>
  <si>
    <t>электричество, подъезд  по существующей сети дорог (асфальтированные и грунтовые),  0,3 км от ж/д</t>
  </si>
  <si>
    <t xml:space="preserve">г. Ляховичи,   
ул. Октябрьская, 144  (за территорией ЗАО «Ляховичский завод «Металло-пластмасс»)
</t>
  </si>
  <si>
    <t>электричество, асфальтированный подъезд, 0,1 км от ж/д</t>
  </si>
  <si>
    <t>аг. Русиновичи</t>
  </si>
  <si>
    <t>возможность водоснабжения, электроснабжения; автосообщение</t>
  </si>
  <si>
    <t xml:space="preserve">Ляховичский р-н, 
д. Туховичи
</t>
  </si>
  <si>
    <t>Водоснабжение, газоснабжение, электроснабжение по ул.8 Марта, подъезд к участку - участок примыкает к ул. 8 Марта</t>
  </si>
  <si>
    <t>г. Малорита, ул. 8 Марта (напротив базы райпо)</t>
  </si>
  <si>
    <t xml:space="preserve">государственная </t>
  </si>
  <si>
    <t>водоснабжение – водопровод  в населенном пункте, возможность устройства скважины; газоснабжение – газопровод по д. Збураж; электроснабжение – необходим подвод электролинии от населенного пункта  (д. Збураж); подъезд к участку – асфальт  в населенном пункте; строительство подъездной дороги (150 м)</t>
  </si>
  <si>
    <t>50 метров южнее 
д. Збураж (бывший кирпичный завод)</t>
  </si>
  <si>
    <t>ул. Загородная, г. Ивацевичи</t>
  </si>
  <si>
    <t>электроснабжение, газоснабжение, водоснабжение, канализация, транспортное (авто, ж/д) сообщение</t>
  </si>
  <si>
    <t>ул. 40 лет Октября, г. Ивацевичи</t>
  </si>
  <si>
    <t>электроснабжение, газоснабжение, транспортное (авто, ж/д) сообщение</t>
  </si>
  <si>
    <t>ул. Лесная, г. Ивацевичи</t>
  </si>
  <si>
    <t>электроснабжение, газоснабжение, водоснабжение, транспортное (авто) сообщение</t>
  </si>
  <si>
    <t>электроснабжение, газоснабжение, водоснабжение, канализация, транспортное (авто) сообщение</t>
  </si>
  <si>
    <t>Ивацевичский район, г. Коссово</t>
  </si>
  <si>
    <t>электроснабжение, водоснабжение, транспортное (авто) сообщение</t>
  </si>
  <si>
    <t>электроснабжение, транспортное (авто) сообщение</t>
  </si>
  <si>
    <t>Ивацевичский район, г.п. Телеханы, ул. Советская</t>
  </si>
  <si>
    <t>Ивацевичский район, г.п. Телеханы, 1 Мая</t>
  </si>
  <si>
    <t>электроснабжение, газоснабжение, транспортное (авто) сообщение</t>
  </si>
  <si>
    <t>г. Ивацевичи, ул. 40 лет Октября, 3</t>
  </si>
  <si>
    <t>составляющие станции МТП: здание столярки, склад для запчастей, склад цементный, склад, артезианская скважина, водонапорная башня, здание скважины</t>
  </si>
  <si>
    <t>предоставление в аренду, продажа</t>
  </si>
  <si>
    <t>площадка 0,5 га</t>
  </si>
  <si>
    <t>составляющие: арочный склад металлический (898,5 кв.м.), площадка (0,6 кв.м.)</t>
  </si>
  <si>
    <t>электроснабжение, водоснабжение, канализация, транспортное (авто) сообщение</t>
  </si>
  <si>
    <t>кран –балка, пожарный водоем</t>
  </si>
  <si>
    <t>подъездные ж/д пути, площадка</t>
  </si>
  <si>
    <t xml:space="preserve">Ивацевичский район, Телеханский с/с, западнее г.п.Телеханы
</t>
  </si>
  <si>
    <t>участок примыкает к ул. Советской гп Телеханы. Через участок проходит   воздушная линия электропередач 110кВ, газопровод высокого давления. Участок примыкает к автомобильной дороге Р-6 Ивацевичи–Пинск–Столин. Подъезд к земельному участку осуществляется по существующей уличной сети.</t>
  </si>
  <si>
    <t>г. Ивацевичи, 
ул. Заводская</t>
  </si>
  <si>
    <t>вдоль ул. Заводской проходит  кабельная линия электропередачи 10 кВ; газопровод низкого и среднего давления; сеть водопровода Ø160 мм (полиэтилен). Рядом расположены  водопровод и канализации Ивацевичского филиала ОАО «Экран». Подъезд к земельному участку осуществляется по существующей уличной сети</t>
  </si>
  <si>
    <t>г. Ивацевичи, 
ул. Загородная</t>
  </si>
  <si>
    <t>вдоль ул. Загородной и ул. Лесной проходят кабельные линии электропередач 10 кВ. К участку подходит воздушная линия электропередачи 10 кВ, КТП. По ул. Загородной проходит газопровод среднего давления; сеть водопровода Ø160 мм (полиэтилен). Рядом расположены  водопровод и канализация ОАО «Ивацевичдрев». Подъезд к земельному участку осуществляется по существующей уличной сети</t>
  </si>
  <si>
    <t>г. Ивацевичи, 
ул. Загородная, 1</t>
  </si>
  <si>
    <t xml:space="preserve">вдоль ул. Загородной проходит  газопровод среднего давления; сеть водопровода Ø160 мм (полиэтилен). На расстоянии около 100 м проходят кабельная и воздушная линии электропередач 10 кВ. К земельному участку примыкает железнодорожная ветка, на расстоянии около 100 м проходит железная дорога. Подъезд к земельному участку осуществляется по существующей уличной сети
</t>
  </si>
  <si>
    <t>Возможные условия предоставления</t>
  </si>
  <si>
    <t>Барановичский р/н, Новомышский с/с, 8-й км (лево) автодороги Р-99 Барановичи-Волковыск-Пограничный-Гродно</t>
  </si>
  <si>
    <t>г. Ганцевичи, ул. Матросова, 65 Р</t>
  </si>
  <si>
    <t>в г. Ганцевичи, ул. Матросова, 65 С</t>
  </si>
  <si>
    <t xml:space="preserve"> г. Ганцевичи, ул. Промышленная, 8</t>
  </si>
  <si>
    <t xml:space="preserve"> г. Ганцевичи, ул. Промышленная, 10</t>
  </si>
  <si>
    <t xml:space="preserve"> г. Ганцевичи, ул. Промышленная, 12</t>
  </si>
  <si>
    <t xml:space="preserve"> г. Ганцевичи, ул. Промышленная, 14</t>
  </si>
  <si>
    <t xml:space="preserve">  ул. Советская, 120, г. Высокое, Каменецкий район, Брестской области</t>
  </si>
  <si>
    <t xml:space="preserve"> Брестская область,  Каменецкий район, г. Каменец, ул. Индустриальная, 4</t>
  </si>
  <si>
    <t>Брестская область, Каменецкий район, г Каменец, ул. Чкалова, 2-ой переулок, 7</t>
  </si>
  <si>
    <t xml:space="preserve"> Брестская бласть,  Каменецкий район, г. Высокое, ул. Советская, 111/9</t>
  </si>
  <si>
    <t>Каменец, юго-восточная окраина</t>
  </si>
  <si>
    <t>,Каменецкий район, 0,4 км южнее аг.Рясна</t>
  </si>
  <si>
    <t>Малоритский р-н, юго-восточнее д.Сушитница, 
рядом с существующей железной дорогой</t>
  </si>
  <si>
    <t>г. Малорита, ул. 8 Марта</t>
  </si>
  <si>
    <t>Малоритский р-н, 2 км северо-восточнее д.Сушитница, 
(бывшая производственная площадка)</t>
  </si>
  <si>
    <t xml:space="preserve"> предоставление в аренду или продажа</t>
  </si>
  <si>
    <t>г. Брест, ул. Московская,204</t>
  </si>
  <si>
    <t xml:space="preserve">частная </t>
  </si>
  <si>
    <t>г. Брест, ул. Карьерная,9</t>
  </si>
  <si>
    <t xml:space="preserve"> СЭЗ "БРЕСТ"</t>
  </si>
  <si>
    <t xml:space="preserve">СЭЗ "Брест", </t>
  </si>
  <si>
    <t>СЭЗ "Брест"</t>
  </si>
  <si>
    <t>г.Пинск, ул.Калиновского, 11Л</t>
  </si>
  <si>
    <t>г.Пинск, ул.Козубовского, 19Г</t>
  </si>
  <si>
    <t xml:space="preserve">предоставление в аренду </t>
  </si>
  <si>
    <t>Кадастровый номер, площадь земельного участка, га</t>
  </si>
  <si>
    <t>Инфраструктура (кратко что имеется)</t>
  </si>
  <si>
    <t>г. Жабинка, ул. Короткина</t>
  </si>
  <si>
    <t>Жабинковский сельсовет, восточнее д. Залузье</t>
  </si>
  <si>
    <t xml:space="preserve">Жабинковский сельсовет, восточнее аг. Большие Яковчицы, ул. Молодежная </t>
  </si>
  <si>
    <t>Ленинский сельсовет, западнее д. Ежики</t>
  </si>
  <si>
    <t xml:space="preserve">г. Жабинка,  ул. Короткина </t>
  </si>
  <si>
    <t>Ракитницкий сельсовет, аг. Ракитница</t>
  </si>
  <si>
    <t>Озятский сельсовет, восточнее д. Старое Село</t>
  </si>
  <si>
    <t>Жабинка, ул. Рамповая</t>
  </si>
  <si>
    <t>Кривлянский сельсовет, северо-восточнее д. Глубокое</t>
  </si>
  <si>
    <t>Теплица г. Береза, ул. Комсомольская, 16</t>
  </si>
  <si>
    <t>120/С-15894</t>
  </si>
  <si>
    <t>КУПП "Березарайагросервис"</t>
  </si>
  <si>
    <t>Организация промышленного производства</t>
  </si>
  <si>
    <t>120/С-24040</t>
  </si>
  <si>
    <t>ОАО "Березовский мотороремонтный завод"</t>
  </si>
  <si>
    <t>120/С-24050</t>
  </si>
  <si>
    <t>г. Береза, ул. Комсомольская, 16</t>
  </si>
  <si>
    <t>возможность подключения ЛЭП, водопровода, газопровода, канализации</t>
  </si>
  <si>
    <t>возможность подключения электро- и водоснабжения. Требуется строительство подъездных путей</t>
  </si>
  <si>
    <t>г.Дрогичин (р-н ул.Заводской)</t>
  </si>
  <si>
    <t>возможность подключения электро- и водоснабжения, имеется транспортное сообщение</t>
  </si>
  <si>
    <t>г.Дрогичин, ул.Ленина</t>
  </si>
  <si>
    <t>Земельный участок, в районе д. Н.Лыщицы</t>
  </si>
  <si>
    <t xml:space="preserve">   1,0 га</t>
  </si>
  <si>
    <t xml:space="preserve"> обслуживание и хранение грузов, логистика.</t>
  </si>
  <si>
    <t xml:space="preserve"> г. Брест, ул. 2-я Белорусская</t>
  </si>
  <si>
    <t>г. Брест, ул. Писателя Смирнова</t>
  </si>
  <si>
    <t>г.Брест, в районе ул. Луцкой</t>
  </si>
  <si>
    <t>г.Брест, ул. Дубровской</t>
  </si>
  <si>
    <t>г.Брест, ул. Гвардейская</t>
  </si>
  <si>
    <t>29,79</t>
  </si>
  <si>
    <t>ПЕРЕЧЕНЬ свободных производственных площадок для предоставления их инвесторам под создание новых предприятий и производств
свободных производственных площадок для предоставления их инвесторам
под создание новых предприятий и производств</t>
  </si>
  <si>
    <t>водоснабжение, газоснабжение, электроснабжение - необходим подвод от населенного пункта д. Сушитница, подъезд к участку -частично асфалитрованное и гравийное покрытие</t>
  </si>
  <si>
    <t>размещение объекта производства, услуг</t>
  </si>
  <si>
    <t>124785007101000181, 0,3193 га</t>
  </si>
  <si>
    <t>Здание слесарно-механическое
(ОАО «Берестейский пекарь» филиал Барановичский хлебозавод), г. Барановичи, ул.Текстильная, 24</t>
  </si>
  <si>
    <t>141000000003003922
0,3652 га</t>
  </si>
  <si>
    <t>Холодное водоснабжение, канализация, электроснабжение - централизованое снабжение, отопление - локальное, газоснабжение отсутствует</t>
  </si>
  <si>
    <t>ОАО «Берестейский пекарь»</t>
  </si>
  <si>
    <t>промышленность, услуги, логистика, иное</t>
  </si>
  <si>
    <t>Здание цеха стиральных порошков (ОАО "Бархим"), г. Барановичи, ул. Проминского, 48</t>
  </si>
  <si>
    <t>Здание склада-ангара (ОАО "Бархим"), г. Барановичи, ул. Проминского, 48/4</t>
  </si>
  <si>
    <t xml:space="preserve">Имеется возможность подключения электроснабжения, водоснабжения, 
канализации на территории завода.
</t>
  </si>
  <si>
    <t>здание+K7+J9</t>
  </si>
  <si>
    <t>Здание цеха клеевой ленты (ОАО "Бархим"), г. Барановичи, ул. Проминского, 48</t>
  </si>
  <si>
    <t>Незавершенное строительство "Производство гранулированных моющих средств" (ОАО «Бархим»)  г. Барановичи, ул. Проминского, 48</t>
  </si>
  <si>
    <t>Здание компрессорной станции № 1 (ОАО "БПХО"), г. Барановичи, ул. Фабричная, 7В/1</t>
  </si>
  <si>
    <t>ветка БелЖД (расстояние от участка 0,1 км); общереспубликанские автомобильные дороги (расстояние 3 км); внутренние подъездные пути; электросеть 380 кВт; водопровод; газопровод; телефонная сеть.</t>
  </si>
  <si>
    <t>Здание компрессорной станции № 2 (ОАО "БПХО"),  г. Барановичи, ул. Фабричная, 7В/2</t>
  </si>
  <si>
    <t>Ремонтно-строительный цех (ОАО "БПХО"),  г. Барановичи, ул. Фабричная, 7В</t>
  </si>
  <si>
    <t>Комплекс зданий производственной базы (ОАО "Стройтрест 25"), г. Барановичи, проспект Советский, 47Б</t>
  </si>
  <si>
    <t>141000000003000520
0,7 га</t>
  </si>
  <si>
    <t>В состав комплекса входят 8 капитальных зданий, инженерные сети и оборудование. Отопление (тепловые сети) - есть в объектах «Контора № 1», «Контора № 2», «Гараж № 1». Питьевая вода - есть  в объектах «Контора № 1», «Контора № 2».  Снабжение горячей водой - есть в «Контора № 1».</t>
  </si>
  <si>
    <t xml:space="preserve"> г. Барановичи, проспект Советский, 47Б</t>
  </si>
  <si>
    <t>здание «Контора №2» инв. № 110/С-89451; здание «Контора № 1» инв. № 110/С-89484; здание «Гараж № 1»  инв. № 110/С-89458; здание «Механическая мастерская №2» инв. № 110/С-89469; здание «Склад запасных частей» инв. № 110/С-89472; здание «Бойлерная» инв. № 110/С-89478; здание «Инструментальная мастерская» инв. № 110/С-89463; здание «Гараж» инв. № 110/С-89457</t>
  </si>
  <si>
    <t>ОАО "Стройтрест 25"</t>
  </si>
  <si>
    <t>Здание механической мастерской  (ОАО "Стройтрест 25"), г. Барановичи, проспект Советский, 49А</t>
  </si>
  <si>
    <t>141000000003000000
141000000003000521
0,1293 и 0,0174 га соответственно</t>
  </si>
  <si>
    <t>Мехмастерская состоит из 2 капитальных строений. Имеется электроснабжение, питьевая и техническая вода, канализация. Объект находится в центре города с доступными дорогами вблизи с автомагистралью</t>
  </si>
  <si>
    <t xml:space="preserve"> г. Барановичи, проспект Советский, 49А</t>
  </si>
  <si>
    <t>здание «Мехмастерская»  инв. № 110/С-91001; 
 здание «Мехмастерская» инв. № 110/С-114865</t>
  </si>
  <si>
    <t>566,4 (414,7 и 151,7)</t>
  </si>
  <si>
    <t>Корпус вспомогательных цехов (ОАО "БЗСП") , г. Барановичи, улица Пролетарская, 40</t>
  </si>
  <si>
    <t>141000000003003777
0,8253</t>
  </si>
  <si>
    <t xml:space="preserve">Имеется водоснабжение, водоотведение, электроснабжение. </t>
  </si>
  <si>
    <t>г. Барановичи, улица Пролетарская, 40</t>
  </si>
  <si>
    <t>ОАО "Барановичский завод станкопринадлежностей"</t>
  </si>
  <si>
    <t>1-й этаж трехэтажного производственного корпуса (ИПУП "АКТИВ ШУЗ"), г. Барановичи, ул. Слонимское шоссе, 61</t>
  </si>
  <si>
    <t>141000000003002997
0,4278 га</t>
  </si>
  <si>
    <t>Электроснабжение, водоснабжение технической водой, канализация, отопление  находятся на объекте. Имеется телефонная сеть, интернет.</t>
  </si>
  <si>
    <t>г. Барановичи, ул. Слонимское шоссе, 61</t>
  </si>
  <si>
    <t xml:space="preserve">Иностранное производственное унитарное предприятие «АКТИВ ШУЗ» </t>
  </si>
  <si>
    <t>Здание котельной с двумя земельными участками (ОАО "Торгмаш") г. Барановичи ул. Чернышевского, 65Б</t>
  </si>
  <si>
    <t>141000000001002734
141000000005001000
1,0924 га (0,7924 и 0,3)</t>
  </si>
  <si>
    <t>Электроснабжение, водоснабжение технической водой, канализация, отопление  находятся на объекте. Имеется возможность газификации объекта</t>
  </si>
  <si>
    <t>г. Барановичи ул. Чернышевского, 65Б</t>
  </si>
  <si>
    <t>здание котельной, инв. № 110/С - 4881</t>
  </si>
  <si>
    <t>ОАО "Торгмаш"</t>
  </si>
  <si>
    <t>Здание бытового корпуса №1 с переходными галереями №1 и №3 (ОАО БЗАЛ), г. Барановичи улица Королика, 8</t>
  </si>
  <si>
    <t>141000000003002732
21,0596 га</t>
  </si>
  <si>
    <t>Электроснабжение - в здании, отопление (тепловые сети) - центральное, питьевая вода - в здании, локальная система снабжения горячей водой, канализация - центральная.</t>
  </si>
  <si>
    <t>г. Барановичи улица Королика, 8</t>
  </si>
  <si>
    <t>здание бытового корпуса, инв. № 110/С - 1262</t>
  </si>
  <si>
    <t>ОАО "Барановичский завод автоматических линий"</t>
  </si>
  <si>
    <t>Изолированное помещение «Инженерно-лабораторный корпус» (ОАО БЗАЛ), г. Барановичи улица Королика, 8</t>
  </si>
  <si>
    <t xml:space="preserve">Электроснабжение, водоснабжение технической водой, канализация, отопление  находятся на объекте. </t>
  </si>
  <si>
    <t>Снос многолетних зеленых насаждений
Точка возможного подключения к сетям газоснабжения -газопровод среднего давления (до 0,3 МПа) Д=219ст при условии строительства участка распределительного газопровода, газопровода-ввода. По ул. Профессиональная проходят сети водопровода низкого давления диам. 200 мм и по проектируемой улице Франциска Скорины- диам. 200 мм, внутриплощадочные сети канализации диам. 160 мм находятся на территории очистных сооружений. Для подключения к сетям необходимо обратиться в КУПП «Водоканал» за техническими условиями. По сетям электроснабжения – необходимо строительство ЛЭП-10/0,4кВ и трансформаторной подстанции Подъезд к участку осуществляется по существующей уличной сети. Участок находится в охранной зоне третьего пояса ЗСО водозабора подземных вод «Волохва»</t>
  </si>
  <si>
    <t>для размещения производственных объектов, за исключением предприятий пищевых отраслей промышленности, объектов по производству лекарственных средств и объектов по выращиванию сельхозкультур, используемых для питания человека</t>
  </si>
  <si>
    <t>для размещения производственной базы промышленного предприятия</t>
  </si>
  <si>
    <t>для размещения производственной базы</t>
  </si>
  <si>
    <t>Земельный участок, г. Барановичи ул.Профессиональная, 46А</t>
  </si>
  <si>
    <t>141000000004001090
0,84 га</t>
  </si>
  <si>
    <t>г. Барановичи ул. Профессиональная, 46А</t>
  </si>
  <si>
    <t>строительство и обслуживание производственной базы</t>
  </si>
  <si>
    <t>120884003602000136; 0,8831 га</t>
  </si>
  <si>
    <t>120850100002001429; 0,5455 га</t>
  </si>
  <si>
    <t>Склад минеральных удобрений, аг.Первомайская, ул.Красноармейская, 1</t>
  </si>
  <si>
    <t>Склад минеральных удобрений, аг. Первомайская, ул. Красноармейская, 1</t>
  </si>
  <si>
    <t xml:space="preserve"> г. Береза, ул. Комсомольская, 16</t>
  </si>
  <si>
    <t xml:space="preserve">   12,0 га</t>
  </si>
  <si>
    <t>Растояние до автодороги Р-16  - 3,3  км, подъездная дорога - гравийное покрытие, есть возможность поключения к линии электросети 10 кВт.</t>
  </si>
  <si>
    <t xml:space="preserve">  район д. Н.Лыщицы, Лыщицкий сельсовет, Брестский район (GPS: 52.253227, 23.505649)</t>
  </si>
  <si>
    <t>Земельный участок в районе  аг. Мухавец, Брестский район</t>
  </si>
  <si>
    <t>Растояние до автодороги Р-17 - 0,5 км, подъездная дорога - гравийное покрытие, есть возможность поключения к линии электросети 10 кВт.</t>
  </si>
  <si>
    <t xml:space="preserve"> районе аг. Мухавец, Мухавецкий сельсовет, Брестский район  (GPS: 52.024102, 23.834105)</t>
  </si>
  <si>
    <t>Земельный участок в районе  д. Харитоны, Чернинский сельсовет, Брестский район</t>
  </si>
  <si>
    <t>34,0 га</t>
  </si>
  <si>
    <t>Растояние до автомагистрали М1/Е30  - 6 км. Есть возможность подключения к линии электропередач  10 кВт, к газопроводу низкого давления, а также центральному водопроводу (канализации нет),подъездная дорога с гравийным покрытием на расстоянии 0,01 км</t>
  </si>
  <si>
    <t>район  д. Харитоны, Чернинский сельсовет, Брестский район (GPS: 52.153012, 23.880638)</t>
  </si>
  <si>
    <t>Земельный участок в районе д. Большие Косичи, Брестский район</t>
  </si>
  <si>
    <t>Растояние до автомагистрали М1/Е30 - 3 км. Есть возможность подключения к линии электропередач  10 кВт, подъездная дорога с гравийным покрытием на расстоянии 0,01 км</t>
  </si>
  <si>
    <t>район  аг. Черни и Каменецкого кольца, Чернинский сельсовет, Брестский район (GPS: 52.132457, 23.806095)</t>
  </si>
  <si>
    <t>Земельный участок в районе д. Черни , Брестский район</t>
  </si>
  <si>
    <t>1,4 га</t>
  </si>
  <si>
    <t xml:space="preserve">Есть возможность подключения клинии  электроснабжения, водоснабжения,  подъездная дорога гравийного покрытия прилегает к автомагистрали М1/Е30. Удаленность от областного центра г. Бреста в районе 1,5 км. В зоне досягаемости аэропорт «Брест» - 16,6 км. Пункт пропуска «Козловичи» - 13 км.
</t>
  </si>
  <si>
    <t>район  аг. Черни, Чернинский сельсовет, Брестский район (GPS: 52.152170, 23.699820)</t>
  </si>
  <si>
    <t>создание объекта придорожного сервиса</t>
  </si>
  <si>
    <t>Земельный участок в районе аг. Клейники, Клейниковский сельсовет, Брестский район</t>
  </si>
  <si>
    <t>11,0 га</t>
  </si>
  <si>
    <t>Растояние до автомагистали М1/Е30 - 1 км. Есть возможность подключения к линии электопередач 10 кВТ</t>
  </si>
  <si>
    <t>район  аг. Клейники, Клейниковский сельсовет, Брестский район (GPS: 52.137194, 23.601231)</t>
  </si>
  <si>
    <t xml:space="preserve"> обслуживание и хранение грузов, логистика, производство</t>
  </si>
  <si>
    <t>Земельный участок в районе аг. Остромечево, Лыщицкий сельсовет, Брестский район</t>
  </si>
  <si>
    <t>Подъездная дорога гравийного покрытия,  прилегает к местной автодороге Н425, есть возможность подкючения к линии электропередач, центральной воде</t>
  </si>
  <si>
    <t>на въезде в аг. Остромечево, Лыщицкий сельсовет, Брестский район (GPS: 52.261869, 23.593973)</t>
  </si>
  <si>
    <t>создание объекта придорожного сервиса, АЗС</t>
  </si>
  <si>
    <t>Земельный участок в районе д. Тюхиничи, Мотыкальского сельсовета, Брестский район</t>
  </si>
  <si>
    <t>Прилегает к  автодороге Р-16, есть возможность подкючения к линии электропередач</t>
  </si>
  <si>
    <t xml:space="preserve"> район д. Тюхиничи, Мотыкальского сельсовета, Брестский район (GPS: 52.164605, 23.663739)</t>
  </si>
  <si>
    <t>Земельный участок в районе д. Тельмы-2, Тельминский сельсовет, Брестский район</t>
  </si>
  <si>
    <t>Район  СЭЗ "Брест", подъездная дорога с гравийным покрытием, растояние до М1/Е30 - 0,3 км.</t>
  </si>
  <si>
    <t xml:space="preserve"> район д. Тельмы-2, Тельминский сельсовет, Брестский район (GPS: 52.115070, 23.865389)</t>
  </si>
  <si>
    <t>Земельный участок в районе д. Малые Косичи, Тельминский сельсовет, Брестский район</t>
  </si>
  <si>
    <t>0,8 га</t>
  </si>
  <si>
    <t xml:space="preserve"> подъездная дорога с гравийным покрытием, растояние до М1/Е30 - 0,2 км, есть возможность подключения к линии электропередач 10 кВт и линии электронной связи  РУП "Белтелеком"</t>
  </si>
  <si>
    <t xml:space="preserve"> район д. Малые Косичи, Тельминский сельсовет, Брестский район  (GPS: 52.125684, 23.835288)</t>
  </si>
  <si>
    <t xml:space="preserve"> подъездная дорога с гравийным покрытием, растояние до М1/Е30 - 0,2 км, есть возможность подключения к линии электропередач 10 кВт и линии электронной связи РУП "Белтелеком"</t>
  </si>
  <si>
    <t xml:space="preserve"> район д. Малые Косичи, Тельминский сельсовет, Брестский район  (GPS: 52.124766, 23.836093)</t>
  </si>
  <si>
    <t xml:space="preserve"> обслуживание и хранение грузов, логистика, строительство и обслуживание объекта производственного назначения</t>
  </si>
  <si>
    <t xml:space="preserve"> 121200000001004815,       3,8 га</t>
  </si>
  <si>
    <t xml:space="preserve">Комуникации: электричество, вода, канализация. В зоне досягаемости автомагистраль М1 /Е30 - 4 км, аэропорт «Брест» - 8,7 км. 
</t>
  </si>
  <si>
    <t xml:space="preserve">район д. Ямно, Тельминский сельсовет, Брестский район </t>
  </si>
  <si>
    <t>строительство и обслуживание объекта производственного  назначения</t>
  </si>
  <si>
    <t xml:space="preserve"> "Коровник", 100/С-54060</t>
  </si>
  <si>
    <t>ОАО "ТК Берестье"</t>
  </si>
  <si>
    <t>144500000006000107,                         0,55 га</t>
  </si>
  <si>
    <t xml:space="preserve">Земельный участок, г.Пинск, ул.Козубовского </t>
  </si>
  <si>
    <t>г. Пинск, ул. Козубовского</t>
  </si>
  <si>
    <t>для строительства и обслуживания фотоэлектрической станции</t>
  </si>
  <si>
    <t>электроснабжение 0,1 км до ВЛ 10кВ, 0,05 км до ВЛ 0,4кВ,  газоснабжение - газопровод высокого давления (57 мм), газопровод среднего давления (32 мм)</t>
  </si>
  <si>
    <t>электроснабжение 0,6 км до ВЛ 10кВ</t>
  </si>
  <si>
    <t>газоснабжение -         0,1 км до газопровода среднего давления (63 мм)      водоснабжение - 0,15 км до водопровода</t>
  </si>
  <si>
    <t>электроснабжение - 0,05км до КТП-10/04 (6кВт),               0,05км до ВЛ 10 кВ,       газоснабжение - 1,4км до газопровода среднего давления</t>
  </si>
  <si>
    <t xml:space="preserve">Земельный участок, г.Жабинка,  ул. Короткина </t>
  </si>
  <si>
    <t>электроснабжение - 0,15км до ТП (100кВт),          газоснабжение - 0,1км до газопровода высокого давления (57 мм), 0,1км до газопровода низкого давления (57 мм),          водоснабжение - 0,1 км до водопровода</t>
  </si>
  <si>
    <t>электроснабжение -имеется возможность подключения,          газоснабжение - 0,1км до газопровода высокого давления (89 мм),    водоснабжение - 0,1 км до водопровода</t>
  </si>
  <si>
    <t>электроснабжение -имеется возможность подключения,          газоснабжение - 0,25км до газопровода высокого давления (63 мм),   0,4км до газопровода среднего давления (90 мм),  водоснабжение - имеется возможность подключения</t>
  </si>
  <si>
    <t>электроснабжение - 0,4км до ВЛ 10кВ,               0,4км до ВЛ 0,4 кВ,       газоснабжение -  газопровод высокого давления (57 мм), газопровод среднего давления (32 мм), газопровод низкого давления (63 мм), водопровод на территории</t>
  </si>
  <si>
    <t>электроснабжение 0,1 км до ВЛ 0,4 кВ,   0,1 км до ТП</t>
  </si>
  <si>
    <t>продажа  через аукцион</t>
  </si>
  <si>
    <t>Стоимость земельного участка за 1 м кв, рублей</t>
  </si>
  <si>
    <t>промышленность, транспорт и логистика, иное</t>
  </si>
  <si>
    <t>промышленность, транспорт и логистика, придорожный сервис и АЗС, иное</t>
  </si>
  <si>
    <t>промышленность, иное</t>
  </si>
  <si>
    <t>промышленность, услуги, IT сфера и связь, зеленая экономика, иное</t>
  </si>
  <si>
    <t>промышленность, услуги, IT сфера и связь, зеленая экономика, сельское хозяйство (переработка) , иное</t>
  </si>
  <si>
    <t>промышленность, услуги, транспорт и логистика</t>
  </si>
  <si>
    <t>промышленность, услуги, транспорт и логистика, иное</t>
  </si>
  <si>
    <t>промышленность,  транспорт и логистика</t>
  </si>
  <si>
    <t>промышленность,  транспорт и логистика, иное</t>
  </si>
  <si>
    <t>промышленность (имеются ограничения по электричеству и нагрузке на перекрытия), услуги, иное</t>
  </si>
  <si>
    <t>промышленность, услуги, иное</t>
  </si>
  <si>
    <t xml:space="preserve">для строительства производственной базы промышленного предприятия
</t>
  </si>
  <si>
    <t>для размещения производственных объектов, за исключением предприятий пищевых отраслей промышленности, объектов по производству лекарственных средств и объектов по выращиванию сельхозкультур, используемых для питания человека.</t>
  </si>
  <si>
    <t>аренда/ продажа</t>
  </si>
  <si>
    <t>аренда / продажа</t>
  </si>
  <si>
    <t>здание слесарно-механическое, инв. №  110/С-93715</t>
  </si>
  <si>
    <t>корпус вспомогательных цехов инв. № 110/D-2757899</t>
  </si>
  <si>
    <t>производственный корпус,  инв. № 110/С-91039</t>
  </si>
  <si>
    <t>изолированное помещение, инв. № 110/D-2776977</t>
  </si>
  <si>
    <t>1,37</t>
  </si>
  <si>
    <t xml:space="preserve">Есть возможность подключения к сетям водопровода, канализации, газа и электроснабжения.
Для подключения необходимо получить технические условия в эксплуатирующих организациях. </t>
  </si>
  <si>
    <t>нет/14,8657</t>
  </si>
  <si>
    <t>Земельный участок (СЭЗ "Брест") , г. Пинск, ул. Достоевского</t>
  </si>
  <si>
    <t>г. Пинск, ул. Достоевского</t>
  </si>
  <si>
    <t>Земельный участок, г.Пинск, ул. Красноармейская, 18 Г</t>
  </si>
  <si>
    <t>г. Пинск, ул. Красноармейская, 18Г</t>
  </si>
  <si>
    <t xml:space="preserve">г.Пинск                                     </t>
  </si>
  <si>
    <t>размещение производственного объекта</t>
  </si>
  <si>
    <t>размещение логистического центра, производственного объекта</t>
  </si>
  <si>
    <t>для размещения производственного объекта</t>
  </si>
  <si>
    <t>для размещения электростанции на солнечных батареях</t>
  </si>
  <si>
    <t>для размещения производственного или объекта по оказанию услуг</t>
  </si>
  <si>
    <t>Имеется подъездная дорога, возможность подключения к электроснабжению, водоснабжению.</t>
  </si>
  <si>
    <t>для размещения производственных объектов, объектов по оказанию услуг</t>
  </si>
  <si>
    <t>для строительства и обслуживания  объектов производственного назначения</t>
  </si>
  <si>
    <t>для строительства и обслуживания объектов производственно-офисного назначения</t>
  </si>
  <si>
    <t>17,55</t>
  </si>
  <si>
    <t>имеется возможность подключения к существующим сетям (определяется техническими условиями), подъездные пути</t>
  </si>
  <si>
    <t>реализация с публичных торгов (аукцион) в собственность или право аренды</t>
  </si>
  <si>
    <t>Комплекс зданий фермы (ОАО ТК" Берестье")  д. Ямно, Тельминский сельсовет, Брестский район</t>
  </si>
  <si>
    <t>частная</t>
  </si>
  <si>
    <t>водоснабжение, газоснабжение, электроснабжение - необходим подвод от населенного пункта д. Сушитница</t>
  </si>
  <si>
    <t xml:space="preserve"> предоставление в аренду </t>
  </si>
  <si>
    <t xml:space="preserve">подъездной железнодорожный путь, имеется возможность подключения электроснабжения </t>
  </si>
  <si>
    <t>склад оборудован двумя кран-балками грузоподъемностью по 3т., имеется электроснабжение</t>
  </si>
  <si>
    <t>при заинтересованности инвестора, будет определена рыночная стоимость</t>
  </si>
  <si>
    <t>имеется электроснабжение</t>
  </si>
  <si>
    <t>Склад ремфонда г. Береза, ул. Комсомольская, 16</t>
  </si>
  <si>
    <t>продажа/аренда</t>
  </si>
  <si>
    <t>подготоален пакет документов к продаже для выставления на торги. Первоначальная стоимость - 201 тыс. рублей</t>
  </si>
  <si>
    <t>121650100001002853,                     0,12 га</t>
  </si>
  <si>
    <t xml:space="preserve"> г. Ганцевичи, ул. Монтажников, 21</t>
  </si>
  <si>
    <t>Для строительстваи обслуживания торгового объекта</t>
  </si>
  <si>
    <t>Площадка в г. Ганцевичи, ул. Монтажников, 21</t>
  </si>
  <si>
    <t>асфальтированная улица, водоснабжение, электроснабжение, газоснабжение</t>
  </si>
  <si>
    <t>Земельный участок,                              г. Иваново, ул. Полевая (примыкает к землям ОАО «Белсолод»)</t>
  </si>
  <si>
    <t xml:space="preserve">Земельный участок,                              г. Иваново, 0,5 км юго-западнее ж/д переезда </t>
  </si>
  <si>
    <t>Земельный участок,                                г. Иваново, ул. Ленина, 127</t>
  </si>
  <si>
    <t>определяется по итогам переговоров с собственником имущества</t>
  </si>
  <si>
    <t>ориентировочная строимость 50,0 тыс. руб.</t>
  </si>
  <si>
    <t>70 тыс. руб.</t>
  </si>
  <si>
    <t>имеется  возможность подключения к водопроводным, канализационным, электрическим сетям.</t>
  </si>
  <si>
    <t>электросеть (вольтаж 220, расстояние в км 0,1 (для обеспечения электроснабжения объекта необходимо строительство однотрансформаторной подстанции 10/0,4кВ, строительство линии электропередач 10 кВ от ВЛ-10 кВ №532 до проектируемой ТП, газопровод (0,5 км)</t>
  </si>
  <si>
    <t>трансформаторная подстанция: силовой кабель - 10КВ, 2 транформатора (2Х630kVA) 10kV/400V; котельная 2 паровых котла 2,8 т пара/час, давление 10 бар, 1 водогрейный котел; канализация - центральная; артскважина - 20 м. куб/час, вторая на консервации)</t>
  </si>
  <si>
    <t>отопление - центральное; водопровод, канализация</t>
  </si>
  <si>
    <t>электроснабжение (расстояние 500 м, 10 кВ, 35 кВ), отопление (тепловые сети) (500 м.), питьевая и техническая вода (500 м), канализация (500 м)</t>
  </si>
  <si>
    <t>ориентировочная строимость 2 000 тыс. руб.</t>
  </si>
  <si>
    <t xml:space="preserve">    0,8 га</t>
  </si>
  <si>
    <t>предоставление земельного участка на любых условиях в соответствии с действующим законодательством Республики Беларусь</t>
  </si>
  <si>
    <t xml:space="preserve">Расстояние до г.Пинска – 0,3 км, до речного порта «Пинск» – 2 км, до трассы М10 «Кобрин-Гомель-граница с Россией» – 5 км, до ж/д станции «Молотковичи» – 5 км. Земельные участки предоставляются инвесторам без проведения аукционов для строительства и обслуживания производственных и административно-бытовых объектов. Возможно размещение всех видов производств с санитарно-защитной зоной не более 300 метров. Водоснабжение, газоснабжение, электроснабжение - необходим подвод от населенного пункта </t>
  </si>
  <si>
    <t>Земельный участок, г.Пружаны, ул.Интернациональная</t>
  </si>
  <si>
    <t>Земельный участок, г.Пружаны, ул.Макаренко</t>
  </si>
  <si>
    <t>продажа, аренда</t>
  </si>
  <si>
    <t>Водоснабжение, газоснабжение, электроснабжение по ул.Красная, подъезд к участку - участок примыкает к ул. Красная</t>
  </si>
  <si>
    <t>КУМПП ЖКХ "Лунинецкое ЖКХ"/Министерство ХКХ Республики Беларусь</t>
  </si>
  <si>
    <t>Комплекс зданий по ул. Межевая,51, ОАО «Брестсельмаш»</t>
  </si>
  <si>
    <t>Площадь застройки - 0,6га, имеется подъезд, газ, свет, вода, канализация</t>
  </si>
  <si>
    <t>г. Брест, ул. Межевая,51</t>
  </si>
  <si>
    <t>Административный корпус. ОАО «Брестский электро-ламповый завод"</t>
  </si>
  <si>
    <t>Площадь застройки - 0,07 гаимеется подъезд, газ, свет, вода, канализация</t>
  </si>
  <si>
    <t>г. Брест, ул. Московская,204-2</t>
  </si>
  <si>
    <t>Цех гальванических покрытий, ОАО «Брестский электро-ламповый завод"</t>
  </si>
  <si>
    <t>Площадь застройки - 0,5га, имеется подъезд, газ, свет, вода, канализация</t>
  </si>
  <si>
    <t>Изолированые помещения лабоаторного корпуса, ОАО «Брестский электро- механический завод»</t>
  </si>
  <si>
    <t>г. Брест, ул. Московская,204/1-1</t>
  </si>
  <si>
    <t>Базисный склад. ОАО «Брестский электро-ламповый завод"</t>
  </si>
  <si>
    <t>Площадь застройки - 0,34 га, имеется подъезд, газ, свет, вода, канализация</t>
  </si>
  <si>
    <t>Гаражно-складской корпус, ОАО «Брестский чулочный комбинат"</t>
  </si>
  <si>
    <t>Площад застройки - 0,12 га имеется подъезд, газ, свет, вода, канализация</t>
  </si>
  <si>
    <t>г. Брест, ул. Я. Купалы,3/15</t>
  </si>
  <si>
    <t>Производственно-складской комплекс, ООО «Бугинком»</t>
  </si>
  <si>
    <t>Площадь застройки - 0,3 га, имеется подъезд, газ, свет, вода, канализация</t>
  </si>
  <si>
    <t>по усмотрению инвестора</t>
  </si>
  <si>
    <r>
      <t>Площадь, м</t>
    </r>
    <r>
      <rPr>
        <b/>
        <vertAlign val="superscript"/>
        <sz val="14"/>
        <color theme="1"/>
        <rFont val="Times New Roman"/>
        <family val="1"/>
        <charset val="204"/>
      </rPr>
      <t>2</t>
    </r>
  </si>
  <si>
    <t>Регион</t>
  </si>
  <si>
    <t xml:space="preserve">Барановичский </t>
  </si>
  <si>
    <t>144500000005000448/    12,8262</t>
  </si>
  <si>
    <t>144500000022000493/        0,3283</t>
  </si>
  <si>
    <t>Земельный участок, Хмелевский сельсовет, 8,8 км северо-западнее г. Жабинка</t>
  </si>
  <si>
    <t>4,5 га</t>
  </si>
  <si>
    <t>Земельный участок,                                           г. Жабинка, ул. Рамповая</t>
  </si>
  <si>
    <t>Земельный участок, Кривлянский сельсовет,                                              северо-восточнее д. Глубокое</t>
  </si>
  <si>
    <t>Хмелевский сельсовет, 8,8 км северо-западнее г. Жабинка</t>
  </si>
  <si>
    <t>электроснабжение 0,1 км до ВЛ 10кВ,  гравийная дорога</t>
  </si>
  <si>
    <t>122500000001000133; 6,3258 га</t>
  </si>
  <si>
    <t>Озятский сельсовет, западнее д. Сычево</t>
  </si>
  <si>
    <t>электроснабжение, гравийная дорога</t>
  </si>
  <si>
    <t>122550100002000278;            3,1972 га</t>
  </si>
  <si>
    <t xml:space="preserve"> Озятский сельсовет, западнее д. Сычево /                  Производственная площадка</t>
  </si>
  <si>
    <t>отчуждение либо предоставление в аренду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</si>
</sst>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7" fillId="3" borderId="6" xfId="0" quotePrefix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2" fontId="7" fillId="3" borderId="1" xfId="0" applyNumberFormat="1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/>
    </xf>
    <xf numFmtId="164" fontId="11" fillId="3" borderId="1" xfId="0" applyNumberFormat="1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164" fontId="11" fillId="3" borderId="0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2" fontId="8" fillId="2" borderId="1" xfId="0" applyNumberFormat="1" applyFont="1" applyFill="1" applyBorder="1" applyAlignment="1">
      <alignment horizontal="center" vertical="top" wrapText="1"/>
    </xf>
    <xf numFmtId="2" fontId="8" fillId="2" borderId="1" xfId="0" quotePrefix="1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 wrapText="1"/>
    </xf>
    <xf numFmtId="2" fontId="8" fillId="2" borderId="2" xfId="0" applyNumberFormat="1" applyFont="1" applyFill="1" applyBorder="1" applyAlignment="1">
      <alignment horizontal="center" vertical="top" wrapText="1"/>
    </xf>
    <xf numFmtId="2" fontId="10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0" fontId="9" fillId="2" borderId="1" xfId="1" applyFont="1" applyFill="1" applyBorder="1" applyAlignment="1">
      <alignment horizontal="center" vertical="top" wrapText="1"/>
    </xf>
    <xf numFmtId="0" fontId="9" fillId="2" borderId="4" xfId="2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1" fontId="8" fillId="2" borderId="2" xfId="0" applyNumberFormat="1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top" wrapText="1"/>
    </xf>
    <xf numFmtId="2" fontId="9" fillId="2" borderId="2" xfId="0" applyNumberFormat="1" applyFont="1" applyFill="1" applyBorder="1" applyAlignment="1">
      <alignment horizontal="center" vertical="top" wrapText="1"/>
    </xf>
    <xf numFmtId="0" fontId="8" fillId="2" borderId="6" xfId="0" quotePrefix="1" applyFont="1" applyFill="1" applyBorder="1" applyAlignment="1">
      <alignment horizontal="center" vertical="top" wrapText="1"/>
    </xf>
    <xf numFmtId="49" fontId="9" fillId="2" borderId="1" xfId="2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 hidden="1"/>
    </xf>
    <xf numFmtId="0" fontId="9" fillId="2" borderId="8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4" fontId="9" fillId="2" borderId="4" xfId="0" applyNumberFormat="1" applyFont="1" applyFill="1" applyBorder="1" applyAlignment="1">
      <alignment horizontal="center" vertical="top" wrapText="1"/>
    </xf>
    <xf numFmtId="164" fontId="9" fillId="2" borderId="6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top" wrapText="1"/>
    </xf>
    <xf numFmtId="164" fontId="13" fillId="2" borderId="1" xfId="0" applyNumberFormat="1" applyFont="1" applyFill="1" applyBorder="1" applyAlignment="1">
      <alignment horizontal="center" vertical="top" wrapText="1"/>
    </xf>
    <xf numFmtId="164" fontId="10" fillId="2" borderId="1" xfId="0" applyNumberFormat="1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 wrapText="1"/>
    </xf>
    <xf numFmtId="49" fontId="9" fillId="2" borderId="1" xfId="2" applyNumberFormat="1" applyFont="1" applyFill="1" applyBorder="1" applyAlignment="1">
      <alignment horizontal="center" vertical="top"/>
    </xf>
    <xf numFmtId="4" fontId="9" fillId="2" borderId="1" xfId="1" applyNumberFormat="1" applyFont="1" applyFill="1" applyBorder="1" applyAlignment="1">
      <alignment horizontal="center" vertical="top" wrapText="1"/>
    </xf>
    <xf numFmtId="2" fontId="9" fillId="2" borderId="6" xfId="0" applyNumberFormat="1" applyFont="1" applyFill="1" applyBorder="1" applyAlignment="1">
      <alignment horizontal="center" vertical="top" wrapText="1"/>
    </xf>
    <xf numFmtId="2" fontId="9" fillId="2" borderId="7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rest-region.gov.by/images/content/region/docs/1776-2.doc" TargetMode="External"/><Relationship Id="rId1" Type="http://schemas.openxmlformats.org/officeDocument/2006/relationships/hyperlink" Target="http://brest-region.gov.by/images/content/region/docs/1776-2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7"/>
  <sheetViews>
    <sheetView tabSelected="1" view="pageBreakPreview" zoomScale="60" zoomScaleNormal="70" workbookViewId="0">
      <pane ySplit="5" topLeftCell="A85" activePane="bottomLeft" state="frozen"/>
      <selection pane="bottomLeft" activeCell="C86" sqref="C86"/>
    </sheetView>
  </sheetViews>
  <sheetFormatPr defaultColWidth="8.88671875" defaultRowHeight="15.6" x14ac:dyDescent="0.3"/>
  <cols>
    <col min="1" max="1" width="27.6640625" style="16" customWidth="1"/>
    <col min="2" max="2" width="7.109375" style="11" customWidth="1"/>
    <col min="3" max="3" width="36" style="2" customWidth="1"/>
    <col min="4" max="4" width="29" style="2" customWidth="1"/>
    <col min="5" max="5" width="25.5546875" style="2" customWidth="1"/>
    <col min="6" max="6" width="59.109375" style="11" customWidth="1"/>
    <col min="7" max="7" width="28.33203125" style="2" customWidth="1"/>
    <col min="8" max="8" width="28.44140625" style="2" customWidth="1"/>
    <col min="9" max="9" width="38.44140625" style="2" customWidth="1"/>
    <col min="10" max="10" width="31" style="2" customWidth="1"/>
    <col min="11" max="11" width="33.44140625" style="2" customWidth="1"/>
    <col min="12" max="12" width="28.88671875" style="2" customWidth="1"/>
    <col min="13" max="13" width="45.88671875" style="2" customWidth="1"/>
    <col min="14" max="14" width="12.6640625" style="2" customWidth="1"/>
    <col min="15" max="16384" width="8.88671875" style="2"/>
  </cols>
  <sheetData>
    <row r="1" spans="1:14" ht="24.6" x14ac:dyDescent="0.3">
      <c r="B1" s="103" t="s">
        <v>395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4"/>
    </row>
    <row r="2" spans="1:14" s="1" customFormat="1" x14ac:dyDescent="0.3">
      <c r="A2" s="12"/>
      <c r="B2" s="10"/>
      <c r="F2" s="10"/>
    </row>
    <row r="3" spans="1:14" s="1" customFormat="1" ht="56.4" customHeight="1" x14ac:dyDescent="0.3">
      <c r="A3" s="99" t="s">
        <v>619</v>
      </c>
      <c r="B3" s="105" t="s">
        <v>0</v>
      </c>
      <c r="C3" s="101" t="s">
        <v>1</v>
      </c>
      <c r="D3" s="101" t="s">
        <v>362</v>
      </c>
      <c r="E3" s="101" t="s">
        <v>218</v>
      </c>
      <c r="F3" s="101" t="s">
        <v>363</v>
      </c>
      <c r="G3" s="102" t="s">
        <v>524</v>
      </c>
      <c r="H3" s="101" t="s">
        <v>222</v>
      </c>
      <c r="I3" s="101" t="s">
        <v>335</v>
      </c>
      <c r="J3" s="101" t="s">
        <v>5</v>
      </c>
      <c r="K3" s="101"/>
      <c r="L3" s="101"/>
      <c r="M3" s="101" t="s">
        <v>4</v>
      </c>
    </row>
    <row r="4" spans="1:14" s="1" customFormat="1" ht="34.799999999999997" x14ac:dyDescent="0.3">
      <c r="A4" s="100"/>
      <c r="B4" s="105"/>
      <c r="C4" s="101"/>
      <c r="D4" s="101"/>
      <c r="E4" s="101"/>
      <c r="F4" s="101"/>
      <c r="G4" s="102"/>
      <c r="H4" s="101"/>
      <c r="I4" s="101"/>
      <c r="J4" s="48" t="s">
        <v>2</v>
      </c>
      <c r="K4" s="48" t="s">
        <v>618</v>
      </c>
      <c r="L4" s="48" t="s">
        <v>3</v>
      </c>
      <c r="M4" s="101"/>
    </row>
    <row r="5" spans="1:14" s="1" customFormat="1" ht="18" x14ac:dyDescent="0.3">
      <c r="A5" s="19">
        <v>1</v>
      </c>
      <c r="B5" s="20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</row>
    <row r="6" spans="1:14" s="9" customFormat="1" ht="20.399999999999999" hidden="1" customHeight="1" x14ac:dyDescent="0.3">
      <c r="A6" s="19"/>
      <c r="B6" s="21">
        <f>B7+B13+B26+B52+B54+B60+B64+B76+B88+B92+B114+B121+B126+B130+B136+B142+B148+B152+B72+B158</f>
        <v>142</v>
      </c>
      <c r="C6" s="21" t="s">
        <v>212</v>
      </c>
      <c r="D6" s="21">
        <f>D7+D13+D26+D52+D54+D60+D64+D76+D88+D92+D114+D121+D126+D130+D136+D142+D148+D152+D72+D158</f>
        <v>502.08859999999993</v>
      </c>
      <c r="E6" s="18"/>
      <c r="F6" s="18"/>
      <c r="G6" s="18"/>
      <c r="H6" s="18"/>
      <c r="I6" s="18"/>
      <c r="J6" s="18"/>
      <c r="K6" s="18"/>
      <c r="L6" s="18"/>
      <c r="M6" s="18"/>
    </row>
    <row r="7" spans="1:14" s="49" customFormat="1" ht="17.399999999999999" hidden="1" x14ac:dyDescent="0.3">
      <c r="A7" s="23" t="s">
        <v>9</v>
      </c>
      <c r="B7" s="22">
        <v>5</v>
      </c>
      <c r="C7" s="23"/>
      <c r="D7" s="32">
        <v>4.3704000000000001</v>
      </c>
      <c r="E7" s="23"/>
      <c r="F7" s="23"/>
      <c r="G7" s="23"/>
      <c r="H7" s="23"/>
      <c r="I7" s="23"/>
      <c r="J7" s="23"/>
      <c r="K7" s="23"/>
      <c r="L7" s="23"/>
      <c r="M7" s="23"/>
    </row>
    <row r="8" spans="1:14" s="13" customFormat="1" ht="61.5" hidden="1" customHeight="1" x14ac:dyDescent="0.3">
      <c r="A8" s="19" t="s">
        <v>9</v>
      </c>
      <c r="B8" s="20">
        <v>1</v>
      </c>
      <c r="C8" s="51" t="s">
        <v>96</v>
      </c>
      <c r="D8" s="52" t="s">
        <v>77</v>
      </c>
      <c r="E8" s="18" t="s">
        <v>219</v>
      </c>
      <c r="F8" s="18" t="s">
        <v>562</v>
      </c>
      <c r="G8" s="18">
        <v>61.98</v>
      </c>
      <c r="H8" s="51" t="s">
        <v>389</v>
      </c>
      <c r="I8" s="51" t="s">
        <v>563</v>
      </c>
      <c r="J8" s="18" t="s">
        <v>12</v>
      </c>
      <c r="K8" s="18" t="s">
        <v>12</v>
      </c>
      <c r="L8" s="18" t="s">
        <v>12</v>
      </c>
      <c r="M8" s="51" t="s">
        <v>73</v>
      </c>
      <c r="N8" s="1"/>
    </row>
    <row r="9" spans="1:14" s="13" customFormat="1" ht="102.75" hidden="1" customHeight="1" x14ac:dyDescent="0.3">
      <c r="A9" s="19" t="s">
        <v>9</v>
      </c>
      <c r="B9" s="20">
        <v>2</v>
      </c>
      <c r="C9" s="51" t="s">
        <v>97</v>
      </c>
      <c r="D9" s="53" t="s">
        <v>78</v>
      </c>
      <c r="E9" s="18" t="s">
        <v>219</v>
      </c>
      <c r="F9" s="18" t="s">
        <v>562</v>
      </c>
      <c r="G9" s="18">
        <v>42.26</v>
      </c>
      <c r="H9" s="51" t="s">
        <v>390</v>
      </c>
      <c r="I9" s="51" t="s">
        <v>563</v>
      </c>
      <c r="J9" s="18" t="s">
        <v>12</v>
      </c>
      <c r="K9" s="18" t="s">
        <v>12</v>
      </c>
      <c r="L9" s="18" t="s">
        <v>12</v>
      </c>
      <c r="M9" s="51" t="s">
        <v>73</v>
      </c>
      <c r="N9" s="1"/>
    </row>
    <row r="10" spans="1:14" s="13" customFormat="1" ht="102.75" hidden="1" customHeight="1" x14ac:dyDescent="0.3">
      <c r="A10" s="19" t="s">
        <v>9</v>
      </c>
      <c r="B10" s="20">
        <v>3</v>
      </c>
      <c r="C10" s="51" t="s">
        <v>98</v>
      </c>
      <c r="D10" s="53" t="s">
        <v>79</v>
      </c>
      <c r="E10" s="18" t="s">
        <v>219</v>
      </c>
      <c r="F10" s="18" t="s">
        <v>562</v>
      </c>
      <c r="G10" s="18">
        <v>58.22</v>
      </c>
      <c r="H10" s="51" t="s">
        <v>391</v>
      </c>
      <c r="I10" s="51" t="s">
        <v>563</v>
      </c>
      <c r="J10" s="18" t="s">
        <v>12</v>
      </c>
      <c r="K10" s="18" t="s">
        <v>12</v>
      </c>
      <c r="L10" s="18" t="s">
        <v>12</v>
      </c>
      <c r="M10" s="51" t="s">
        <v>74</v>
      </c>
      <c r="N10" s="1"/>
    </row>
    <row r="11" spans="1:14" s="13" customFormat="1" ht="102.75" hidden="1" customHeight="1" x14ac:dyDescent="0.3">
      <c r="A11" s="19" t="s">
        <v>9</v>
      </c>
      <c r="B11" s="20">
        <v>4</v>
      </c>
      <c r="C11" s="51" t="s">
        <v>99</v>
      </c>
      <c r="D11" s="53" t="s">
        <v>80</v>
      </c>
      <c r="E11" s="18" t="s">
        <v>219</v>
      </c>
      <c r="F11" s="18" t="s">
        <v>562</v>
      </c>
      <c r="G11" s="18">
        <v>61.98</v>
      </c>
      <c r="H11" s="51" t="s">
        <v>392</v>
      </c>
      <c r="I11" s="51" t="s">
        <v>563</v>
      </c>
      <c r="J11" s="18" t="s">
        <v>12</v>
      </c>
      <c r="K11" s="18" t="s">
        <v>12</v>
      </c>
      <c r="L11" s="18" t="s">
        <v>12</v>
      </c>
      <c r="M11" s="51" t="s">
        <v>75</v>
      </c>
      <c r="N11" s="1"/>
    </row>
    <row r="12" spans="1:14" s="13" customFormat="1" ht="102.75" hidden="1" customHeight="1" x14ac:dyDescent="0.3">
      <c r="A12" s="19" t="s">
        <v>9</v>
      </c>
      <c r="B12" s="20">
        <v>5</v>
      </c>
      <c r="C12" s="51" t="s">
        <v>100</v>
      </c>
      <c r="D12" s="51" t="s">
        <v>81</v>
      </c>
      <c r="E12" s="18" t="s">
        <v>219</v>
      </c>
      <c r="F12" s="18" t="s">
        <v>562</v>
      </c>
      <c r="G12" s="39">
        <v>46</v>
      </c>
      <c r="H12" s="51" t="s">
        <v>393</v>
      </c>
      <c r="I12" s="51" t="s">
        <v>563</v>
      </c>
      <c r="J12" s="18" t="s">
        <v>12</v>
      </c>
      <c r="K12" s="18" t="s">
        <v>12</v>
      </c>
      <c r="L12" s="18" t="s">
        <v>12</v>
      </c>
      <c r="M12" s="51" t="s">
        <v>76</v>
      </c>
      <c r="N12" s="1"/>
    </row>
    <row r="13" spans="1:14" s="49" customFormat="1" ht="17.399999999999999" hidden="1" x14ac:dyDescent="0.3">
      <c r="A13" s="23" t="s">
        <v>10</v>
      </c>
      <c r="B13" s="22">
        <v>12</v>
      </c>
      <c r="C13" s="23"/>
      <c r="D13" s="32">
        <v>70.3</v>
      </c>
      <c r="E13" s="23"/>
      <c r="F13" s="23"/>
      <c r="G13" s="23"/>
      <c r="H13" s="23"/>
      <c r="I13" s="23"/>
      <c r="J13" s="23"/>
      <c r="K13" s="23"/>
      <c r="L13" s="23"/>
      <c r="M13" s="23"/>
    </row>
    <row r="14" spans="1:14" s="13" customFormat="1" ht="95.25" hidden="1" customHeight="1" x14ac:dyDescent="0.3">
      <c r="A14" s="19" t="s">
        <v>10</v>
      </c>
      <c r="B14" s="20">
        <v>1</v>
      </c>
      <c r="C14" s="51" t="s">
        <v>386</v>
      </c>
      <c r="D14" s="52" t="s">
        <v>463</v>
      </c>
      <c r="E14" s="18" t="s">
        <v>219</v>
      </c>
      <c r="F14" s="18" t="s">
        <v>464</v>
      </c>
      <c r="G14" s="18">
        <v>1.25</v>
      </c>
      <c r="H14" s="51" t="s">
        <v>465</v>
      </c>
      <c r="I14" s="51" t="s">
        <v>235</v>
      </c>
      <c r="J14" s="18" t="s">
        <v>12</v>
      </c>
      <c r="K14" s="18" t="s">
        <v>12</v>
      </c>
      <c r="L14" s="18" t="s">
        <v>12</v>
      </c>
      <c r="M14" s="51" t="s">
        <v>388</v>
      </c>
      <c r="N14" s="1"/>
    </row>
    <row r="15" spans="1:14" s="13" customFormat="1" ht="89.25" hidden="1" customHeight="1" x14ac:dyDescent="0.3">
      <c r="A15" s="19" t="s">
        <v>10</v>
      </c>
      <c r="B15" s="20">
        <v>2</v>
      </c>
      <c r="C15" s="51" t="s">
        <v>466</v>
      </c>
      <c r="D15" s="51" t="s">
        <v>387</v>
      </c>
      <c r="E15" s="18" t="s">
        <v>219</v>
      </c>
      <c r="F15" s="18" t="s">
        <v>467</v>
      </c>
      <c r="G15" s="18">
        <v>1.21</v>
      </c>
      <c r="H15" s="51" t="s">
        <v>468</v>
      </c>
      <c r="I15" s="51" t="s">
        <v>235</v>
      </c>
      <c r="J15" s="18" t="s">
        <v>12</v>
      </c>
      <c r="K15" s="18" t="s">
        <v>12</v>
      </c>
      <c r="L15" s="18" t="s">
        <v>12</v>
      </c>
      <c r="M15" s="51" t="s">
        <v>73</v>
      </c>
      <c r="N15" s="1"/>
    </row>
    <row r="16" spans="1:14" s="13" customFormat="1" ht="115.5" hidden="1" customHeight="1" x14ac:dyDescent="0.3">
      <c r="A16" s="19" t="s">
        <v>10</v>
      </c>
      <c r="B16" s="20">
        <v>3</v>
      </c>
      <c r="C16" s="51" t="s">
        <v>469</v>
      </c>
      <c r="D16" s="38" t="s">
        <v>470</v>
      </c>
      <c r="E16" s="18" t="s">
        <v>219</v>
      </c>
      <c r="F16" s="18" t="s">
        <v>471</v>
      </c>
      <c r="G16" s="38">
        <v>1.95</v>
      </c>
      <c r="H16" s="18" t="s">
        <v>472</v>
      </c>
      <c r="I16" s="51" t="s">
        <v>235</v>
      </c>
      <c r="J16" s="38" t="s">
        <v>12</v>
      </c>
      <c r="K16" s="38" t="s">
        <v>12</v>
      </c>
      <c r="L16" s="38" t="s">
        <v>12</v>
      </c>
      <c r="M16" s="51" t="s">
        <v>388</v>
      </c>
      <c r="N16" s="1"/>
    </row>
    <row r="17" spans="1:14" s="13" customFormat="1" ht="115.5" hidden="1" customHeight="1" x14ac:dyDescent="0.3">
      <c r="A17" s="19" t="s">
        <v>10</v>
      </c>
      <c r="B17" s="20">
        <v>4</v>
      </c>
      <c r="C17" s="51" t="s">
        <v>473</v>
      </c>
      <c r="D17" s="38" t="s">
        <v>107</v>
      </c>
      <c r="E17" s="18" t="s">
        <v>219</v>
      </c>
      <c r="F17" s="18" t="s">
        <v>474</v>
      </c>
      <c r="G17" s="38">
        <v>1.95</v>
      </c>
      <c r="H17" s="18" t="s">
        <v>475</v>
      </c>
      <c r="I17" s="51" t="s">
        <v>235</v>
      </c>
      <c r="J17" s="38" t="s">
        <v>12</v>
      </c>
      <c r="K17" s="38" t="s">
        <v>12</v>
      </c>
      <c r="L17" s="38" t="s">
        <v>12</v>
      </c>
      <c r="M17" s="51" t="s">
        <v>73</v>
      </c>
      <c r="N17" s="1"/>
    </row>
    <row r="18" spans="1:14" s="13" customFormat="1" ht="153.75" hidden="1" customHeight="1" x14ac:dyDescent="0.3">
      <c r="A18" s="19" t="s">
        <v>10</v>
      </c>
      <c r="B18" s="20">
        <v>5</v>
      </c>
      <c r="C18" s="51" t="s">
        <v>476</v>
      </c>
      <c r="D18" s="38" t="s">
        <v>477</v>
      </c>
      <c r="E18" s="18" t="s">
        <v>219</v>
      </c>
      <c r="F18" s="18" t="s">
        <v>478</v>
      </c>
      <c r="G18" s="38">
        <v>1.95</v>
      </c>
      <c r="H18" s="18" t="s">
        <v>479</v>
      </c>
      <c r="I18" s="51" t="s">
        <v>235</v>
      </c>
      <c r="J18" s="38" t="s">
        <v>12</v>
      </c>
      <c r="K18" s="38" t="s">
        <v>12</v>
      </c>
      <c r="L18" s="38" t="s">
        <v>12</v>
      </c>
      <c r="M18" s="18" t="s">
        <v>480</v>
      </c>
      <c r="N18" s="1"/>
    </row>
    <row r="19" spans="1:14" s="13" customFormat="1" ht="115.5" hidden="1" customHeight="1" x14ac:dyDescent="0.3">
      <c r="A19" s="19" t="s">
        <v>10</v>
      </c>
      <c r="B19" s="20">
        <v>6</v>
      </c>
      <c r="C19" s="51" t="s">
        <v>481</v>
      </c>
      <c r="D19" s="38" t="s">
        <v>482</v>
      </c>
      <c r="E19" s="18" t="s">
        <v>219</v>
      </c>
      <c r="F19" s="18" t="s">
        <v>483</v>
      </c>
      <c r="G19" s="38">
        <v>1.95</v>
      </c>
      <c r="H19" s="18" t="s">
        <v>484</v>
      </c>
      <c r="I19" s="51" t="s">
        <v>235</v>
      </c>
      <c r="J19" s="38" t="s">
        <v>12</v>
      </c>
      <c r="K19" s="38" t="s">
        <v>12</v>
      </c>
      <c r="L19" s="38" t="s">
        <v>12</v>
      </c>
      <c r="M19" s="51" t="s">
        <v>485</v>
      </c>
      <c r="N19" s="1"/>
    </row>
    <row r="20" spans="1:14" s="13" customFormat="1" ht="115.5" hidden="1" customHeight="1" x14ac:dyDescent="0.3">
      <c r="A20" s="19" t="s">
        <v>10</v>
      </c>
      <c r="B20" s="20">
        <v>7</v>
      </c>
      <c r="C20" s="51" t="s">
        <v>486</v>
      </c>
      <c r="D20" s="38" t="s">
        <v>64</v>
      </c>
      <c r="E20" s="18" t="s">
        <v>219</v>
      </c>
      <c r="F20" s="18" t="s">
        <v>487</v>
      </c>
      <c r="G20" s="38">
        <v>2.0699999999999998</v>
      </c>
      <c r="H20" s="51" t="s">
        <v>488</v>
      </c>
      <c r="I20" s="51" t="s">
        <v>235</v>
      </c>
      <c r="J20" s="38" t="s">
        <v>12</v>
      </c>
      <c r="K20" s="38" t="s">
        <v>12</v>
      </c>
      <c r="L20" s="38" t="s">
        <v>12</v>
      </c>
      <c r="M20" s="18" t="s">
        <v>489</v>
      </c>
      <c r="N20" s="1"/>
    </row>
    <row r="21" spans="1:14" s="13" customFormat="1" ht="97.5" hidden="1" customHeight="1" x14ac:dyDescent="0.3">
      <c r="A21" s="19" t="s">
        <v>10</v>
      </c>
      <c r="B21" s="20">
        <v>8</v>
      </c>
      <c r="C21" s="51" t="s">
        <v>490</v>
      </c>
      <c r="D21" s="38" t="s">
        <v>107</v>
      </c>
      <c r="E21" s="18" t="s">
        <v>219</v>
      </c>
      <c r="F21" s="18" t="s">
        <v>491</v>
      </c>
      <c r="G21" s="38">
        <v>0.7</v>
      </c>
      <c r="H21" s="51" t="s">
        <v>492</v>
      </c>
      <c r="I21" s="51" t="s">
        <v>235</v>
      </c>
      <c r="J21" s="38" t="s">
        <v>12</v>
      </c>
      <c r="K21" s="38" t="s">
        <v>12</v>
      </c>
      <c r="L21" s="38" t="s">
        <v>12</v>
      </c>
      <c r="M21" s="51" t="s">
        <v>73</v>
      </c>
      <c r="N21" s="1"/>
    </row>
    <row r="22" spans="1:14" s="13" customFormat="1" ht="92.25" hidden="1" customHeight="1" x14ac:dyDescent="0.3">
      <c r="A22" s="19" t="s">
        <v>10</v>
      </c>
      <c r="B22" s="20">
        <v>9</v>
      </c>
      <c r="C22" s="51" t="s">
        <v>493</v>
      </c>
      <c r="D22" s="38" t="s">
        <v>107</v>
      </c>
      <c r="E22" s="18" t="s">
        <v>219</v>
      </c>
      <c r="F22" s="18" t="s">
        <v>494</v>
      </c>
      <c r="G22" s="38">
        <v>2.75</v>
      </c>
      <c r="H22" s="51" t="s">
        <v>495</v>
      </c>
      <c r="I22" s="51" t="s">
        <v>235</v>
      </c>
      <c r="J22" s="38" t="s">
        <v>12</v>
      </c>
      <c r="K22" s="38" t="s">
        <v>12</v>
      </c>
      <c r="L22" s="38" t="s">
        <v>12</v>
      </c>
      <c r="M22" s="51" t="s">
        <v>73</v>
      </c>
      <c r="N22" s="1"/>
    </row>
    <row r="23" spans="1:14" s="13" customFormat="1" ht="115.5" hidden="1" customHeight="1" x14ac:dyDescent="0.3">
      <c r="A23" s="19" t="s">
        <v>10</v>
      </c>
      <c r="B23" s="20">
        <v>10</v>
      </c>
      <c r="C23" s="51" t="s">
        <v>496</v>
      </c>
      <c r="D23" s="38" t="s">
        <v>497</v>
      </c>
      <c r="E23" s="18" t="s">
        <v>219</v>
      </c>
      <c r="F23" s="18" t="s">
        <v>498</v>
      </c>
      <c r="G23" s="38">
        <v>1.71</v>
      </c>
      <c r="H23" s="51" t="s">
        <v>499</v>
      </c>
      <c r="I23" s="51" t="s">
        <v>235</v>
      </c>
      <c r="J23" s="38" t="s">
        <v>12</v>
      </c>
      <c r="K23" s="38" t="s">
        <v>12</v>
      </c>
      <c r="L23" s="38" t="s">
        <v>12</v>
      </c>
      <c r="M23" s="51" t="s">
        <v>73</v>
      </c>
      <c r="N23" s="1"/>
    </row>
    <row r="24" spans="1:14" s="13" customFormat="1" ht="115.5" hidden="1" customHeight="1" x14ac:dyDescent="0.3">
      <c r="A24" s="19" t="s">
        <v>10</v>
      </c>
      <c r="B24" s="20">
        <v>11</v>
      </c>
      <c r="C24" s="51" t="s">
        <v>496</v>
      </c>
      <c r="D24" s="38" t="s">
        <v>138</v>
      </c>
      <c r="E24" s="18" t="s">
        <v>219</v>
      </c>
      <c r="F24" s="18" t="s">
        <v>500</v>
      </c>
      <c r="G24" s="38">
        <v>1.71</v>
      </c>
      <c r="H24" s="51" t="s">
        <v>501</v>
      </c>
      <c r="I24" s="51" t="s">
        <v>235</v>
      </c>
      <c r="J24" s="38" t="s">
        <v>12</v>
      </c>
      <c r="K24" s="38" t="s">
        <v>12</v>
      </c>
      <c r="L24" s="38" t="s">
        <v>12</v>
      </c>
      <c r="M24" s="51" t="s">
        <v>502</v>
      </c>
      <c r="N24" s="1"/>
    </row>
    <row r="25" spans="1:14" s="13" customFormat="1" ht="95.25" hidden="1" customHeight="1" x14ac:dyDescent="0.3">
      <c r="A25" s="54" t="s">
        <v>10</v>
      </c>
      <c r="B25" s="44">
        <v>12</v>
      </c>
      <c r="C25" s="55" t="s">
        <v>564</v>
      </c>
      <c r="D25" s="45" t="s">
        <v>503</v>
      </c>
      <c r="E25" s="45" t="s">
        <v>565</v>
      </c>
      <c r="F25" s="45" t="s">
        <v>504</v>
      </c>
      <c r="G25" s="45">
        <v>2.75</v>
      </c>
      <c r="H25" s="55" t="s">
        <v>505</v>
      </c>
      <c r="I25" s="45" t="s">
        <v>239</v>
      </c>
      <c r="J25" s="42" t="s">
        <v>507</v>
      </c>
      <c r="K25" s="38">
        <v>1619.3</v>
      </c>
      <c r="L25" s="38" t="s">
        <v>508</v>
      </c>
      <c r="M25" s="45" t="s">
        <v>506</v>
      </c>
      <c r="N25" s="1"/>
    </row>
    <row r="26" spans="1:14" s="5" customFormat="1" ht="22.5" hidden="1" customHeight="1" x14ac:dyDescent="0.3">
      <c r="A26" s="23" t="s">
        <v>11</v>
      </c>
      <c r="B26" s="22">
        <v>25</v>
      </c>
      <c r="C26" s="23"/>
      <c r="D26" s="32">
        <v>79.224699999999999</v>
      </c>
      <c r="E26" s="23"/>
      <c r="F26" s="23"/>
      <c r="G26" s="23"/>
      <c r="H26" s="23"/>
      <c r="I26" s="23"/>
      <c r="J26" s="23"/>
      <c r="K26" s="23"/>
      <c r="L26" s="23"/>
      <c r="M26" s="23"/>
    </row>
    <row r="27" spans="1:14" s="13" customFormat="1" ht="141.75" hidden="1" customHeight="1" x14ac:dyDescent="0.3">
      <c r="A27" s="56" t="s">
        <v>11</v>
      </c>
      <c r="B27" s="57">
        <v>1</v>
      </c>
      <c r="C27" s="18" t="s">
        <v>399</v>
      </c>
      <c r="D27" s="39" t="s">
        <v>400</v>
      </c>
      <c r="E27" s="18" t="s">
        <v>354</v>
      </c>
      <c r="F27" s="58" t="s">
        <v>401</v>
      </c>
      <c r="G27" s="59">
        <v>40.57</v>
      </c>
      <c r="H27" s="42" t="s">
        <v>238</v>
      </c>
      <c r="I27" s="42" t="s">
        <v>239</v>
      </c>
      <c r="J27" s="18" t="s">
        <v>540</v>
      </c>
      <c r="K27" s="18">
        <v>2417.1</v>
      </c>
      <c r="L27" s="18" t="s">
        <v>402</v>
      </c>
      <c r="M27" s="42" t="s">
        <v>403</v>
      </c>
      <c r="N27" s="1">
        <v>0.36249999999999999</v>
      </c>
    </row>
    <row r="28" spans="1:14" s="13" customFormat="1" ht="87" hidden="1" customHeight="1" x14ac:dyDescent="0.3">
      <c r="A28" s="19" t="s">
        <v>11</v>
      </c>
      <c r="B28" s="60">
        <v>2</v>
      </c>
      <c r="C28" s="45" t="s">
        <v>404</v>
      </c>
      <c r="D28" s="61" t="s">
        <v>82</v>
      </c>
      <c r="E28" s="38" t="s">
        <v>354</v>
      </c>
      <c r="F28" s="18" t="s">
        <v>240</v>
      </c>
      <c r="G28" s="59">
        <v>61.62</v>
      </c>
      <c r="H28" s="42" t="s">
        <v>241</v>
      </c>
      <c r="I28" s="42" t="s">
        <v>239</v>
      </c>
      <c r="J28" s="18" t="s">
        <v>15</v>
      </c>
      <c r="K28" s="45">
        <v>6394</v>
      </c>
      <c r="L28" s="45" t="s">
        <v>16</v>
      </c>
      <c r="M28" s="42" t="s">
        <v>525</v>
      </c>
      <c r="N28" s="1">
        <v>7.1818</v>
      </c>
    </row>
    <row r="29" spans="1:14" s="13" customFormat="1" ht="84" hidden="1" customHeight="1" x14ac:dyDescent="0.3">
      <c r="A29" s="19" t="s">
        <v>11</v>
      </c>
      <c r="B29" s="20">
        <v>3</v>
      </c>
      <c r="C29" s="18" t="s">
        <v>405</v>
      </c>
      <c r="D29" s="62" t="s">
        <v>84</v>
      </c>
      <c r="E29" s="38" t="s">
        <v>354</v>
      </c>
      <c r="F29" s="18" t="s">
        <v>406</v>
      </c>
      <c r="G29" s="59">
        <v>61.62</v>
      </c>
      <c r="H29" s="42" t="s">
        <v>241</v>
      </c>
      <c r="I29" s="42" t="s">
        <v>239</v>
      </c>
      <c r="J29" s="18" t="s">
        <v>407</v>
      </c>
      <c r="K29" s="18">
        <v>451.1</v>
      </c>
      <c r="L29" s="18" t="s">
        <v>16</v>
      </c>
      <c r="M29" s="42" t="s">
        <v>526</v>
      </c>
      <c r="N29" s="1">
        <v>0.24229999999999999</v>
      </c>
    </row>
    <row r="30" spans="1:14" s="13" customFormat="1" ht="90.75" hidden="1" customHeight="1" x14ac:dyDescent="0.3">
      <c r="A30" s="19" t="s">
        <v>11</v>
      </c>
      <c r="B30" s="20">
        <v>4</v>
      </c>
      <c r="C30" s="18" t="s">
        <v>408</v>
      </c>
      <c r="D30" s="62" t="s">
        <v>83</v>
      </c>
      <c r="E30" s="38" t="s">
        <v>354</v>
      </c>
      <c r="F30" s="58" t="s">
        <v>240</v>
      </c>
      <c r="G30" s="59">
        <v>61.62</v>
      </c>
      <c r="H30" s="42" t="s">
        <v>241</v>
      </c>
      <c r="I30" s="42" t="s">
        <v>242</v>
      </c>
      <c r="J30" s="18" t="s">
        <v>17</v>
      </c>
      <c r="K30" s="18">
        <v>3031.2</v>
      </c>
      <c r="L30" s="18" t="s">
        <v>16</v>
      </c>
      <c r="M30" s="42" t="s">
        <v>527</v>
      </c>
      <c r="N30" s="1"/>
    </row>
    <row r="31" spans="1:14" s="14" customFormat="1" ht="150.75" hidden="1" customHeight="1" x14ac:dyDescent="0.3">
      <c r="A31" s="63" t="s">
        <v>11</v>
      </c>
      <c r="B31" s="64">
        <v>5</v>
      </c>
      <c r="C31" s="65" t="s">
        <v>409</v>
      </c>
      <c r="D31" s="18" t="s">
        <v>83</v>
      </c>
      <c r="E31" s="38" t="s">
        <v>354</v>
      </c>
      <c r="F31" s="58" t="s">
        <v>406</v>
      </c>
      <c r="G31" s="59">
        <v>61.62</v>
      </c>
      <c r="H31" s="59" t="s">
        <v>241</v>
      </c>
      <c r="I31" s="65" t="s">
        <v>246</v>
      </c>
      <c r="J31" s="18" t="s">
        <v>12</v>
      </c>
      <c r="K31" s="18">
        <v>9860</v>
      </c>
      <c r="L31" s="18" t="s">
        <v>16</v>
      </c>
      <c r="M31" s="65" t="s">
        <v>525</v>
      </c>
      <c r="N31" s="66"/>
    </row>
    <row r="32" spans="1:14" s="13" customFormat="1" ht="103.5" hidden="1" customHeight="1" x14ac:dyDescent="0.3">
      <c r="A32" s="19" t="s">
        <v>11</v>
      </c>
      <c r="B32" s="20">
        <v>6</v>
      </c>
      <c r="C32" s="18" t="s">
        <v>410</v>
      </c>
      <c r="D32" s="62" t="s">
        <v>85</v>
      </c>
      <c r="E32" s="18" t="s">
        <v>354</v>
      </c>
      <c r="F32" s="58" t="s">
        <v>411</v>
      </c>
      <c r="G32" s="59">
        <v>40.57</v>
      </c>
      <c r="H32" s="58" t="s">
        <v>243</v>
      </c>
      <c r="I32" s="42" t="s">
        <v>239</v>
      </c>
      <c r="J32" s="18" t="s">
        <v>18</v>
      </c>
      <c r="K32" s="18">
        <v>428</v>
      </c>
      <c r="L32" s="18" t="s">
        <v>19</v>
      </c>
      <c r="M32" s="42" t="s">
        <v>528</v>
      </c>
      <c r="N32" s="1">
        <v>10.1792</v>
      </c>
    </row>
    <row r="33" spans="1:14" s="13" customFormat="1" ht="98.25" hidden="1" customHeight="1" x14ac:dyDescent="0.3">
      <c r="A33" s="19" t="s">
        <v>11</v>
      </c>
      <c r="B33" s="20">
        <v>7</v>
      </c>
      <c r="C33" s="18" t="s">
        <v>412</v>
      </c>
      <c r="D33" s="62" t="s">
        <v>86</v>
      </c>
      <c r="E33" s="18" t="s">
        <v>354</v>
      </c>
      <c r="F33" s="58" t="s">
        <v>411</v>
      </c>
      <c r="G33" s="59">
        <v>40.57</v>
      </c>
      <c r="H33" s="58" t="s">
        <v>244</v>
      </c>
      <c r="I33" s="42" t="s">
        <v>239</v>
      </c>
      <c r="J33" s="18" t="s">
        <v>20</v>
      </c>
      <c r="K33" s="18">
        <v>659</v>
      </c>
      <c r="L33" s="18" t="s">
        <v>19</v>
      </c>
      <c r="M33" s="42" t="s">
        <v>529</v>
      </c>
      <c r="N33" s="1"/>
    </row>
    <row r="34" spans="1:14" s="13" customFormat="1" ht="160.5" hidden="1" customHeight="1" x14ac:dyDescent="0.3">
      <c r="A34" s="19" t="s">
        <v>11</v>
      </c>
      <c r="B34" s="20">
        <v>8</v>
      </c>
      <c r="C34" s="18" t="s">
        <v>413</v>
      </c>
      <c r="D34" s="62" t="s">
        <v>87</v>
      </c>
      <c r="E34" s="18" t="s">
        <v>354</v>
      </c>
      <c r="F34" s="58" t="s">
        <v>245</v>
      </c>
      <c r="G34" s="59">
        <v>40.57</v>
      </c>
      <c r="H34" s="58" t="s">
        <v>247</v>
      </c>
      <c r="I34" s="42" t="s">
        <v>239</v>
      </c>
      <c r="J34" s="18" t="s">
        <v>21</v>
      </c>
      <c r="K34" s="18">
        <v>1307.7</v>
      </c>
      <c r="L34" s="45" t="s">
        <v>19</v>
      </c>
      <c r="M34" s="42" t="s">
        <v>525</v>
      </c>
      <c r="N34" s="1">
        <v>1.889</v>
      </c>
    </row>
    <row r="35" spans="1:14" s="13" customFormat="1" ht="156.75" hidden="1" customHeight="1" x14ac:dyDescent="0.3">
      <c r="A35" s="19" t="s">
        <v>11</v>
      </c>
      <c r="B35" s="20">
        <v>9</v>
      </c>
      <c r="C35" s="18" t="s">
        <v>414</v>
      </c>
      <c r="D35" s="18" t="s">
        <v>415</v>
      </c>
      <c r="E35" s="18" t="s">
        <v>354</v>
      </c>
      <c r="F35" s="58" t="s">
        <v>416</v>
      </c>
      <c r="G35" s="59">
        <v>49.31</v>
      </c>
      <c r="H35" s="58" t="s">
        <v>417</v>
      </c>
      <c r="I35" s="42" t="s">
        <v>239</v>
      </c>
      <c r="J35" s="18" t="s">
        <v>418</v>
      </c>
      <c r="K35" s="18">
        <v>1753.1</v>
      </c>
      <c r="L35" s="18" t="s">
        <v>419</v>
      </c>
      <c r="M35" s="58" t="s">
        <v>530</v>
      </c>
      <c r="N35" s="1">
        <v>0.7</v>
      </c>
    </row>
    <row r="36" spans="1:14" s="13" customFormat="1" ht="142.5" hidden="1" customHeight="1" x14ac:dyDescent="0.3">
      <c r="A36" s="19" t="s">
        <v>11</v>
      </c>
      <c r="B36" s="20">
        <v>10</v>
      </c>
      <c r="C36" s="18" t="s">
        <v>420</v>
      </c>
      <c r="D36" s="18" t="s">
        <v>421</v>
      </c>
      <c r="E36" s="18" t="s">
        <v>354</v>
      </c>
      <c r="F36" s="58" t="s">
        <v>422</v>
      </c>
      <c r="G36" s="59">
        <v>49.31</v>
      </c>
      <c r="H36" s="58" t="s">
        <v>423</v>
      </c>
      <c r="I36" s="42" t="s">
        <v>239</v>
      </c>
      <c r="J36" s="18" t="s">
        <v>424</v>
      </c>
      <c r="K36" s="18" t="s">
        <v>425</v>
      </c>
      <c r="L36" s="18" t="s">
        <v>419</v>
      </c>
      <c r="M36" s="58" t="s">
        <v>531</v>
      </c>
      <c r="N36" s="1">
        <v>0.1467</v>
      </c>
    </row>
    <row r="37" spans="1:14" s="13" customFormat="1" ht="81.75" hidden="1" customHeight="1" x14ac:dyDescent="0.3">
      <c r="A37" s="19" t="s">
        <v>11</v>
      </c>
      <c r="B37" s="20">
        <v>11</v>
      </c>
      <c r="C37" s="18" t="s">
        <v>426</v>
      </c>
      <c r="D37" s="18" t="s">
        <v>427</v>
      </c>
      <c r="E37" s="18" t="s">
        <v>354</v>
      </c>
      <c r="F37" s="58" t="s">
        <v>428</v>
      </c>
      <c r="G37" s="59">
        <v>49.31</v>
      </c>
      <c r="H37" s="58" t="s">
        <v>429</v>
      </c>
      <c r="I37" s="58" t="s">
        <v>538</v>
      </c>
      <c r="J37" s="18" t="s">
        <v>541</v>
      </c>
      <c r="K37" s="18">
        <v>2938.6</v>
      </c>
      <c r="L37" s="18" t="s">
        <v>430</v>
      </c>
      <c r="M37" s="58" t="s">
        <v>531</v>
      </c>
      <c r="N37" s="1">
        <v>0.82530000000000003</v>
      </c>
    </row>
    <row r="38" spans="1:14" s="13" customFormat="1" ht="126" hidden="1" customHeight="1" x14ac:dyDescent="0.3">
      <c r="A38" s="19" t="s">
        <v>11</v>
      </c>
      <c r="B38" s="20">
        <v>12</v>
      </c>
      <c r="C38" s="18" t="s">
        <v>431</v>
      </c>
      <c r="D38" s="18" t="s">
        <v>432</v>
      </c>
      <c r="E38" s="18" t="s">
        <v>354</v>
      </c>
      <c r="F38" s="58" t="s">
        <v>433</v>
      </c>
      <c r="G38" s="59">
        <v>25.17</v>
      </c>
      <c r="H38" s="58" t="s">
        <v>434</v>
      </c>
      <c r="I38" s="58" t="s">
        <v>235</v>
      </c>
      <c r="J38" s="18" t="s">
        <v>542</v>
      </c>
      <c r="K38" s="18">
        <v>1183</v>
      </c>
      <c r="L38" s="18" t="s">
        <v>435</v>
      </c>
      <c r="M38" s="58" t="s">
        <v>532</v>
      </c>
      <c r="N38" s="1">
        <v>0.42780000000000001</v>
      </c>
    </row>
    <row r="39" spans="1:14" s="13" customFormat="1" ht="95.25" hidden="1" customHeight="1" x14ac:dyDescent="0.3">
      <c r="A39" s="19" t="s">
        <v>11</v>
      </c>
      <c r="B39" s="20">
        <v>13</v>
      </c>
      <c r="C39" s="18" t="s">
        <v>436</v>
      </c>
      <c r="D39" s="18" t="s">
        <v>437</v>
      </c>
      <c r="E39" s="18" t="s">
        <v>354</v>
      </c>
      <c r="F39" s="58" t="s">
        <v>438</v>
      </c>
      <c r="G39" s="59">
        <v>45.19</v>
      </c>
      <c r="H39" s="58" t="s">
        <v>439</v>
      </c>
      <c r="I39" s="42" t="s">
        <v>239</v>
      </c>
      <c r="J39" s="18" t="s">
        <v>440</v>
      </c>
      <c r="K39" s="18">
        <v>1153.0999999999999</v>
      </c>
      <c r="L39" s="18" t="s">
        <v>441</v>
      </c>
      <c r="M39" s="58" t="s">
        <v>533</v>
      </c>
      <c r="N39" s="1">
        <v>1.0924</v>
      </c>
    </row>
    <row r="40" spans="1:14" s="13" customFormat="1" ht="113.25" hidden="1" customHeight="1" x14ac:dyDescent="0.3">
      <c r="A40" s="19" t="s">
        <v>11</v>
      </c>
      <c r="B40" s="20">
        <v>14</v>
      </c>
      <c r="C40" s="18" t="s">
        <v>442</v>
      </c>
      <c r="D40" s="18" t="s">
        <v>443</v>
      </c>
      <c r="E40" s="45" t="s">
        <v>354</v>
      </c>
      <c r="F40" s="67" t="s">
        <v>444</v>
      </c>
      <c r="G40" s="68">
        <v>43.66</v>
      </c>
      <c r="H40" s="67" t="s">
        <v>445</v>
      </c>
      <c r="I40" s="42" t="s">
        <v>239</v>
      </c>
      <c r="J40" s="18" t="s">
        <v>446</v>
      </c>
      <c r="K40" s="18">
        <v>7279</v>
      </c>
      <c r="L40" s="18" t="s">
        <v>447</v>
      </c>
      <c r="M40" s="58" t="s">
        <v>534</v>
      </c>
      <c r="N40" s="1">
        <v>21.0596</v>
      </c>
    </row>
    <row r="41" spans="1:14" s="13" customFormat="1" ht="81.75" hidden="1" customHeight="1" x14ac:dyDescent="0.3">
      <c r="A41" s="19" t="s">
        <v>11</v>
      </c>
      <c r="B41" s="20">
        <v>15</v>
      </c>
      <c r="C41" s="18" t="s">
        <v>448</v>
      </c>
      <c r="D41" s="18" t="s">
        <v>443</v>
      </c>
      <c r="E41" s="18" t="s">
        <v>354</v>
      </c>
      <c r="F41" s="58" t="s">
        <v>449</v>
      </c>
      <c r="G41" s="59">
        <v>43.66</v>
      </c>
      <c r="H41" s="58"/>
      <c r="I41" s="58" t="s">
        <v>539</v>
      </c>
      <c r="J41" s="18" t="s">
        <v>543</v>
      </c>
      <c r="K41" s="18">
        <v>9031</v>
      </c>
      <c r="L41" s="18" t="s">
        <v>447</v>
      </c>
      <c r="M41" s="58" t="s">
        <v>535</v>
      </c>
      <c r="N41" s="1"/>
    </row>
    <row r="42" spans="1:14" s="13" customFormat="1" ht="340.5" hidden="1" customHeight="1" x14ac:dyDescent="0.3">
      <c r="A42" s="19" t="s">
        <v>11</v>
      </c>
      <c r="B42" s="20">
        <v>16</v>
      </c>
      <c r="C42" s="18" t="s">
        <v>170</v>
      </c>
      <c r="D42" s="18" t="s">
        <v>88</v>
      </c>
      <c r="E42" s="18" t="s">
        <v>219</v>
      </c>
      <c r="F42" s="58" t="s">
        <v>220</v>
      </c>
      <c r="G42" s="59">
        <v>23.62</v>
      </c>
      <c r="H42" s="58" t="s">
        <v>223</v>
      </c>
      <c r="I42" s="58" t="s">
        <v>224</v>
      </c>
      <c r="J42" s="18" t="s">
        <v>12</v>
      </c>
      <c r="K42" s="18" t="s">
        <v>12</v>
      </c>
      <c r="L42" s="18" t="s">
        <v>12</v>
      </c>
      <c r="M42" s="58" t="s">
        <v>536</v>
      </c>
      <c r="N42" s="1">
        <v>4</v>
      </c>
    </row>
    <row r="43" spans="1:14" s="13" customFormat="1" ht="278.25" hidden="1" customHeight="1" x14ac:dyDescent="0.3">
      <c r="A43" s="19" t="s">
        <v>11</v>
      </c>
      <c r="B43" s="20">
        <v>17</v>
      </c>
      <c r="C43" s="18" t="s">
        <v>171</v>
      </c>
      <c r="D43" s="18" t="s">
        <v>89</v>
      </c>
      <c r="E43" s="18" t="s">
        <v>219</v>
      </c>
      <c r="F43" s="58" t="s">
        <v>221</v>
      </c>
      <c r="G43" s="59">
        <v>23.62</v>
      </c>
      <c r="H43" s="58" t="s">
        <v>225</v>
      </c>
      <c r="I43" s="58" t="s">
        <v>224</v>
      </c>
      <c r="J43" s="18" t="s">
        <v>12</v>
      </c>
      <c r="K43" s="18" t="s">
        <v>12</v>
      </c>
      <c r="L43" s="18" t="s">
        <v>12</v>
      </c>
      <c r="M43" s="58" t="s">
        <v>536</v>
      </c>
      <c r="N43" s="1">
        <v>7.1</v>
      </c>
    </row>
    <row r="44" spans="1:14" s="13" customFormat="1" ht="318" hidden="1" customHeight="1" x14ac:dyDescent="0.3">
      <c r="A44" s="19" t="s">
        <v>11</v>
      </c>
      <c r="B44" s="20">
        <v>18</v>
      </c>
      <c r="C44" s="18" t="s">
        <v>172</v>
      </c>
      <c r="D44" s="18" t="s">
        <v>90</v>
      </c>
      <c r="E44" s="18" t="s">
        <v>219</v>
      </c>
      <c r="F44" s="58" t="s">
        <v>226</v>
      </c>
      <c r="G44" s="59">
        <v>40.57</v>
      </c>
      <c r="H44" s="58" t="s">
        <v>227</v>
      </c>
      <c r="I44" s="58" t="s">
        <v>224</v>
      </c>
      <c r="J44" s="18" t="s">
        <v>12</v>
      </c>
      <c r="K44" s="18" t="s">
        <v>12</v>
      </c>
      <c r="L44" s="18" t="s">
        <v>12</v>
      </c>
      <c r="M44" s="58" t="s">
        <v>536</v>
      </c>
      <c r="N44" s="1">
        <v>5.3</v>
      </c>
    </row>
    <row r="45" spans="1:14" s="13" customFormat="1" ht="293.25" hidden="1" customHeight="1" x14ac:dyDescent="0.3">
      <c r="A45" s="19" t="s">
        <v>11</v>
      </c>
      <c r="B45" s="57">
        <v>19</v>
      </c>
      <c r="C45" s="18" t="s">
        <v>173</v>
      </c>
      <c r="D45" s="39" t="s">
        <v>91</v>
      </c>
      <c r="E45" s="18" t="s">
        <v>219</v>
      </c>
      <c r="F45" s="58" t="s">
        <v>450</v>
      </c>
      <c r="G45" s="59">
        <v>23.62</v>
      </c>
      <c r="H45" s="42" t="s">
        <v>228</v>
      </c>
      <c r="I45" s="42" t="s">
        <v>224</v>
      </c>
      <c r="J45" s="18" t="s">
        <v>12</v>
      </c>
      <c r="K45" s="18" t="s">
        <v>12</v>
      </c>
      <c r="L45" s="18" t="s">
        <v>12</v>
      </c>
      <c r="M45" s="42" t="s">
        <v>451</v>
      </c>
      <c r="N45" s="1">
        <v>3</v>
      </c>
    </row>
    <row r="46" spans="1:14" s="13" customFormat="1" ht="366.75" hidden="1" customHeight="1" x14ac:dyDescent="0.3">
      <c r="A46" s="19" t="s">
        <v>11</v>
      </c>
      <c r="B46" s="18">
        <v>20</v>
      </c>
      <c r="C46" s="18" t="s">
        <v>174</v>
      </c>
      <c r="D46" s="39" t="s">
        <v>92</v>
      </c>
      <c r="E46" s="18" t="s">
        <v>219</v>
      </c>
      <c r="F46" s="58" t="s">
        <v>229</v>
      </c>
      <c r="G46" s="59">
        <v>29.27</v>
      </c>
      <c r="H46" s="58" t="s">
        <v>230</v>
      </c>
      <c r="I46" s="58" t="s">
        <v>224</v>
      </c>
      <c r="J46" s="18" t="s">
        <v>12</v>
      </c>
      <c r="K46" s="18" t="s">
        <v>12</v>
      </c>
      <c r="L46" s="18" t="s">
        <v>12</v>
      </c>
      <c r="M46" s="58" t="s">
        <v>537</v>
      </c>
      <c r="N46" s="1">
        <v>5</v>
      </c>
    </row>
    <row r="47" spans="1:14" s="13" customFormat="1" ht="154.5" hidden="1" customHeight="1" x14ac:dyDescent="0.3">
      <c r="A47" s="19" t="s">
        <v>11</v>
      </c>
      <c r="B47" s="57">
        <v>21</v>
      </c>
      <c r="C47" s="18" t="s">
        <v>175</v>
      </c>
      <c r="D47" s="39" t="s">
        <v>92</v>
      </c>
      <c r="E47" s="18" t="s">
        <v>219</v>
      </c>
      <c r="F47" s="58" t="s">
        <v>231</v>
      </c>
      <c r="G47" s="59">
        <v>40.57</v>
      </c>
      <c r="H47" s="58" t="s">
        <v>232</v>
      </c>
      <c r="I47" s="58" t="s">
        <v>224</v>
      </c>
      <c r="J47" s="18" t="s">
        <v>12</v>
      </c>
      <c r="K47" s="18" t="s">
        <v>12</v>
      </c>
      <c r="L47" s="18" t="s">
        <v>12</v>
      </c>
      <c r="M47" s="58" t="s">
        <v>452</v>
      </c>
      <c r="N47" s="1">
        <v>5</v>
      </c>
    </row>
    <row r="48" spans="1:14" s="13" customFormat="1" ht="201.75" hidden="1" customHeight="1" x14ac:dyDescent="0.3">
      <c r="A48" s="19" t="s">
        <v>11</v>
      </c>
      <c r="B48" s="18">
        <v>22</v>
      </c>
      <c r="C48" s="18" t="s">
        <v>176</v>
      </c>
      <c r="D48" s="39" t="s">
        <v>93</v>
      </c>
      <c r="E48" s="18" t="s">
        <v>219</v>
      </c>
      <c r="F48" s="58" t="s">
        <v>233</v>
      </c>
      <c r="G48" s="59">
        <v>37.49</v>
      </c>
      <c r="H48" s="58" t="s">
        <v>234</v>
      </c>
      <c r="I48" s="58" t="s">
        <v>235</v>
      </c>
      <c r="J48" s="18" t="s">
        <v>12</v>
      </c>
      <c r="K48" s="18" t="s">
        <v>12</v>
      </c>
      <c r="L48" s="18" t="s">
        <v>12</v>
      </c>
      <c r="M48" s="58" t="s">
        <v>75</v>
      </c>
      <c r="N48" s="1">
        <v>0.6</v>
      </c>
    </row>
    <row r="49" spans="1:14" s="13" customFormat="1" ht="229.5" hidden="1" customHeight="1" x14ac:dyDescent="0.3">
      <c r="A49" s="19" t="s">
        <v>11</v>
      </c>
      <c r="B49" s="57">
        <v>23</v>
      </c>
      <c r="C49" s="18" t="s">
        <v>177</v>
      </c>
      <c r="D49" s="39" t="s">
        <v>94</v>
      </c>
      <c r="E49" s="18" t="s">
        <v>219</v>
      </c>
      <c r="F49" s="58" t="s">
        <v>233</v>
      </c>
      <c r="G49" s="59">
        <v>25.17</v>
      </c>
      <c r="H49" s="58" t="s">
        <v>236</v>
      </c>
      <c r="I49" s="58" t="s">
        <v>235</v>
      </c>
      <c r="J49" s="18" t="s">
        <v>12</v>
      </c>
      <c r="K49" s="18" t="s">
        <v>12</v>
      </c>
      <c r="L49" s="18" t="s">
        <v>12</v>
      </c>
      <c r="M49" s="58" t="s">
        <v>453</v>
      </c>
      <c r="N49" s="1">
        <v>2.0840999999999998</v>
      </c>
    </row>
    <row r="50" spans="1:14" s="13" customFormat="1" ht="203.25" hidden="1" customHeight="1" x14ac:dyDescent="0.3">
      <c r="A50" s="19" t="s">
        <v>11</v>
      </c>
      <c r="B50" s="18">
        <v>24</v>
      </c>
      <c r="C50" s="18" t="s">
        <v>178</v>
      </c>
      <c r="D50" s="39" t="s">
        <v>95</v>
      </c>
      <c r="E50" s="18" t="s">
        <v>219</v>
      </c>
      <c r="F50" s="58" t="s">
        <v>233</v>
      </c>
      <c r="G50" s="59">
        <v>25.17</v>
      </c>
      <c r="H50" s="58" t="s">
        <v>237</v>
      </c>
      <c r="I50" s="58" t="s">
        <v>235</v>
      </c>
      <c r="J50" s="18" t="s">
        <v>12</v>
      </c>
      <c r="K50" s="18" t="s">
        <v>12</v>
      </c>
      <c r="L50" s="18" t="s">
        <v>12</v>
      </c>
      <c r="M50" s="58" t="s">
        <v>453</v>
      </c>
      <c r="N50" s="1">
        <v>2.194</v>
      </c>
    </row>
    <row r="51" spans="1:14" s="13" customFormat="1" ht="167.25" hidden="1" customHeight="1" x14ac:dyDescent="0.3">
      <c r="A51" s="19" t="s">
        <v>11</v>
      </c>
      <c r="B51" s="57">
        <v>25</v>
      </c>
      <c r="C51" s="18" t="s">
        <v>454</v>
      </c>
      <c r="D51" s="39" t="s">
        <v>455</v>
      </c>
      <c r="E51" s="18" t="s">
        <v>219</v>
      </c>
      <c r="F51" s="58" t="s">
        <v>248</v>
      </c>
      <c r="G51" s="59">
        <v>23.62</v>
      </c>
      <c r="H51" s="58" t="s">
        <v>456</v>
      </c>
      <c r="I51" s="58" t="s">
        <v>235</v>
      </c>
      <c r="J51" s="18" t="s">
        <v>12</v>
      </c>
      <c r="K51" s="18" t="s">
        <v>12</v>
      </c>
      <c r="L51" s="18" t="s">
        <v>12</v>
      </c>
      <c r="M51" s="58" t="s">
        <v>457</v>
      </c>
      <c r="N51" s="1">
        <v>0.84</v>
      </c>
    </row>
    <row r="52" spans="1:14" s="5" customFormat="1" ht="21.6" hidden="1" customHeight="1" x14ac:dyDescent="0.3">
      <c r="A52" s="23" t="s">
        <v>620</v>
      </c>
      <c r="B52" s="22">
        <v>1</v>
      </c>
      <c r="C52" s="23"/>
      <c r="D52" s="32">
        <v>2.5</v>
      </c>
      <c r="E52" s="24"/>
      <c r="F52" s="24"/>
      <c r="G52" s="24"/>
      <c r="H52" s="24"/>
      <c r="I52" s="24"/>
      <c r="J52" s="24"/>
      <c r="K52" s="24"/>
      <c r="L52" s="24"/>
      <c r="M52" s="24"/>
    </row>
    <row r="53" spans="1:14" s="13" customFormat="1" ht="120.75" hidden="1" customHeight="1" x14ac:dyDescent="0.3">
      <c r="A53" s="19" t="s">
        <v>13</v>
      </c>
      <c r="B53" s="69">
        <v>1</v>
      </c>
      <c r="C53" s="53" t="s">
        <v>101</v>
      </c>
      <c r="D53" s="70" t="s">
        <v>102</v>
      </c>
      <c r="E53" s="18" t="s">
        <v>219</v>
      </c>
      <c r="F53" s="70" t="s">
        <v>557</v>
      </c>
      <c r="G53" s="70" t="s">
        <v>544</v>
      </c>
      <c r="H53" s="70" t="s">
        <v>336</v>
      </c>
      <c r="I53" s="71" t="s">
        <v>523</v>
      </c>
      <c r="J53" s="18" t="s">
        <v>12</v>
      </c>
      <c r="K53" s="18" t="s">
        <v>12</v>
      </c>
      <c r="L53" s="18" t="s">
        <v>12</v>
      </c>
      <c r="M53" s="53" t="s">
        <v>103</v>
      </c>
      <c r="N53" s="1"/>
    </row>
    <row r="54" spans="1:14" s="5" customFormat="1" ht="22.2" hidden="1" customHeight="1" x14ac:dyDescent="0.3">
      <c r="A54" s="23" t="s">
        <v>14</v>
      </c>
      <c r="B54" s="25">
        <v>5</v>
      </c>
      <c r="D54" s="32">
        <v>29.206099999999999</v>
      </c>
      <c r="E54" s="24"/>
      <c r="F54" s="24"/>
      <c r="G54" s="24"/>
      <c r="H54" s="24"/>
      <c r="I54" s="24"/>
      <c r="J54" s="24"/>
      <c r="K54" s="24"/>
      <c r="L54" s="24"/>
      <c r="M54" s="24"/>
    </row>
    <row r="55" spans="1:14" s="10" customFormat="1" ht="128.25" hidden="1" customHeight="1" x14ac:dyDescent="0.3">
      <c r="A55" s="19" t="s">
        <v>14</v>
      </c>
      <c r="B55" s="69">
        <v>1</v>
      </c>
      <c r="C55" s="18" t="s">
        <v>105</v>
      </c>
      <c r="D55" s="18" t="s">
        <v>509</v>
      </c>
      <c r="E55" s="18" t="s">
        <v>219</v>
      </c>
      <c r="F55" s="18" t="s">
        <v>545</v>
      </c>
      <c r="G55" s="18">
        <v>30.52</v>
      </c>
      <c r="H55" s="18" t="s">
        <v>359</v>
      </c>
      <c r="I55" s="18" t="s">
        <v>361</v>
      </c>
      <c r="J55" s="18" t="s">
        <v>12</v>
      </c>
      <c r="K55" s="18" t="s">
        <v>12</v>
      </c>
      <c r="L55" s="18" t="s">
        <v>12</v>
      </c>
      <c r="M55" s="18" t="s">
        <v>108</v>
      </c>
    </row>
    <row r="56" spans="1:14" s="10" customFormat="1" ht="128.25" hidden="1" customHeight="1" x14ac:dyDescent="0.3">
      <c r="A56" s="19" t="s">
        <v>14</v>
      </c>
      <c r="B56" s="69">
        <v>2</v>
      </c>
      <c r="C56" s="18" t="s">
        <v>104</v>
      </c>
      <c r="D56" s="18" t="s">
        <v>106</v>
      </c>
      <c r="E56" s="18" t="s">
        <v>219</v>
      </c>
      <c r="F56" s="18" t="s">
        <v>545</v>
      </c>
      <c r="G56" s="18">
        <v>30.52</v>
      </c>
      <c r="H56" s="18" t="s">
        <v>360</v>
      </c>
      <c r="I56" s="18" t="s">
        <v>361</v>
      </c>
      <c r="J56" s="18" t="s">
        <v>12</v>
      </c>
      <c r="K56" s="18" t="s">
        <v>12</v>
      </c>
      <c r="L56" s="18" t="s">
        <v>12</v>
      </c>
      <c r="M56" s="18" t="s">
        <v>108</v>
      </c>
    </row>
    <row r="57" spans="1:14" s="10" customFormat="1" ht="128.25" hidden="1" customHeight="1" x14ac:dyDescent="0.3">
      <c r="A57" s="19" t="s">
        <v>14</v>
      </c>
      <c r="B57" s="69">
        <v>3</v>
      </c>
      <c r="C57" s="18" t="s">
        <v>510</v>
      </c>
      <c r="D57" s="18" t="s">
        <v>546</v>
      </c>
      <c r="E57" s="18" t="s">
        <v>219</v>
      </c>
      <c r="F57" s="18" t="s">
        <v>545</v>
      </c>
      <c r="G57" s="18">
        <v>19</v>
      </c>
      <c r="H57" s="18" t="s">
        <v>511</v>
      </c>
      <c r="I57" s="18" t="s">
        <v>224</v>
      </c>
      <c r="J57" s="18" t="s">
        <v>12</v>
      </c>
      <c r="K57" s="18" t="s">
        <v>12</v>
      </c>
      <c r="L57" s="18" t="s">
        <v>12</v>
      </c>
      <c r="M57" s="18" t="s">
        <v>512</v>
      </c>
    </row>
    <row r="58" spans="1:14" s="10" customFormat="1" ht="128.25" hidden="1" customHeight="1" x14ac:dyDescent="0.3">
      <c r="A58" s="19" t="s">
        <v>551</v>
      </c>
      <c r="B58" s="69">
        <v>4</v>
      </c>
      <c r="C58" s="18" t="s">
        <v>547</v>
      </c>
      <c r="D58" s="18" t="s">
        <v>621</v>
      </c>
      <c r="E58" s="18" t="s">
        <v>219</v>
      </c>
      <c r="F58" s="18" t="s">
        <v>545</v>
      </c>
      <c r="G58" s="18">
        <v>19</v>
      </c>
      <c r="H58" s="18" t="s">
        <v>548</v>
      </c>
      <c r="I58" s="18" t="s">
        <v>361</v>
      </c>
      <c r="J58" s="18" t="s">
        <v>12</v>
      </c>
      <c r="K58" s="18" t="s">
        <v>12</v>
      </c>
      <c r="L58" s="18" t="s">
        <v>12</v>
      </c>
      <c r="M58" s="18" t="s">
        <v>108</v>
      </c>
    </row>
    <row r="59" spans="1:14" s="10" customFormat="1" ht="128.25" hidden="1" customHeight="1" x14ac:dyDescent="0.3">
      <c r="A59" s="19" t="s">
        <v>551</v>
      </c>
      <c r="B59" s="69">
        <v>5</v>
      </c>
      <c r="C59" s="18" t="s">
        <v>549</v>
      </c>
      <c r="D59" s="18" t="s">
        <v>622</v>
      </c>
      <c r="E59" s="18" t="s">
        <v>219</v>
      </c>
      <c r="F59" s="18" t="s">
        <v>545</v>
      </c>
      <c r="G59" s="18">
        <v>38.6</v>
      </c>
      <c r="H59" s="18" t="s">
        <v>550</v>
      </c>
      <c r="I59" s="18" t="s">
        <v>361</v>
      </c>
      <c r="J59" s="18" t="s">
        <v>12</v>
      </c>
      <c r="K59" s="18" t="s">
        <v>12</v>
      </c>
      <c r="L59" s="18" t="s">
        <v>12</v>
      </c>
      <c r="M59" s="18" t="s">
        <v>108</v>
      </c>
    </row>
    <row r="60" spans="1:14" s="5" customFormat="1" ht="25.2" hidden="1" customHeight="1" x14ac:dyDescent="0.3">
      <c r="A60" s="23" t="s">
        <v>23</v>
      </c>
      <c r="B60" s="25">
        <v>3</v>
      </c>
      <c r="C60" s="23"/>
      <c r="D60" s="32">
        <v>1.4286000000000001</v>
      </c>
      <c r="E60" s="24"/>
      <c r="F60" s="24"/>
      <c r="G60" s="24"/>
      <c r="H60" s="24"/>
      <c r="I60" s="24"/>
      <c r="J60" s="24"/>
      <c r="K60" s="24"/>
      <c r="L60" s="24"/>
      <c r="M60" s="24"/>
    </row>
    <row r="61" spans="1:14" s="1" customFormat="1" ht="130.5" hidden="1" customHeight="1" x14ac:dyDescent="0.3">
      <c r="A61" s="19" t="s">
        <v>23</v>
      </c>
      <c r="B61" s="20">
        <v>1</v>
      </c>
      <c r="C61" s="72" t="s">
        <v>460</v>
      </c>
      <c r="D61" s="73" t="s">
        <v>458</v>
      </c>
      <c r="E61" s="38" t="s">
        <v>219</v>
      </c>
      <c r="F61" s="18" t="s">
        <v>568</v>
      </c>
      <c r="G61" s="18" t="s">
        <v>574</v>
      </c>
      <c r="H61" s="72" t="s">
        <v>461</v>
      </c>
      <c r="I61" s="42" t="s">
        <v>239</v>
      </c>
      <c r="J61" s="62" t="s">
        <v>374</v>
      </c>
      <c r="K61" s="74">
        <v>1564.7</v>
      </c>
      <c r="L61" s="75" t="s">
        <v>375</v>
      </c>
      <c r="M61" s="62" t="s">
        <v>376</v>
      </c>
    </row>
    <row r="62" spans="1:14" s="1" customFormat="1" ht="72.75" hidden="1" customHeight="1" x14ac:dyDescent="0.3">
      <c r="A62" s="19" t="s">
        <v>23</v>
      </c>
      <c r="B62" s="20">
        <v>2</v>
      </c>
      <c r="C62" s="72" t="s">
        <v>572</v>
      </c>
      <c r="D62" s="72" t="s">
        <v>459</v>
      </c>
      <c r="E62" s="38" t="s">
        <v>219</v>
      </c>
      <c r="F62" s="18" t="s">
        <v>569</v>
      </c>
      <c r="G62" s="18" t="s">
        <v>570</v>
      </c>
      <c r="H62" s="72" t="s">
        <v>462</v>
      </c>
      <c r="I62" s="62" t="s">
        <v>573</v>
      </c>
      <c r="J62" s="62" t="s">
        <v>377</v>
      </c>
      <c r="K62" s="62">
        <v>633</v>
      </c>
      <c r="L62" s="62" t="s">
        <v>378</v>
      </c>
      <c r="M62" s="62" t="s">
        <v>376</v>
      </c>
    </row>
    <row r="63" spans="1:14" s="1" customFormat="1" ht="74.25" hidden="1" customHeight="1" x14ac:dyDescent="0.3">
      <c r="A63" s="19" t="s">
        <v>23</v>
      </c>
      <c r="B63" s="20">
        <v>3</v>
      </c>
      <c r="C63" s="72" t="s">
        <v>373</v>
      </c>
      <c r="D63" s="72" t="s">
        <v>459</v>
      </c>
      <c r="E63" s="38" t="s">
        <v>219</v>
      </c>
      <c r="F63" s="18" t="s">
        <v>571</v>
      </c>
      <c r="G63" s="18" t="s">
        <v>570</v>
      </c>
      <c r="H63" s="72" t="s">
        <v>380</v>
      </c>
      <c r="I63" s="42" t="s">
        <v>239</v>
      </c>
      <c r="J63" s="62" t="s">
        <v>379</v>
      </c>
      <c r="K63" s="62">
        <v>860</v>
      </c>
      <c r="L63" s="62" t="s">
        <v>378</v>
      </c>
      <c r="M63" s="62" t="s">
        <v>376</v>
      </c>
    </row>
    <row r="64" spans="1:14" s="5" customFormat="1" ht="21" hidden="1" customHeight="1" x14ac:dyDescent="0.3">
      <c r="A64" s="23" t="s">
        <v>25</v>
      </c>
      <c r="B64" s="22">
        <v>7</v>
      </c>
      <c r="C64" s="23"/>
      <c r="D64" s="23">
        <v>2.66</v>
      </c>
      <c r="E64" s="24"/>
      <c r="F64" s="24"/>
      <c r="G64" s="24"/>
      <c r="H64" s="24"/>
      <c r="I64" s="24"/>
      <c r="J64" s="24"/>
      <c r="K64" s="24"/>
      <c r="L64" s="24"/>
      <c r="M64" s="24"/>
    </row>
    <row r="65" spans="1:14" s="1" customFormat="1" ht="102.75" hidden="1" customHeight="1" x14ac:dyDescent="0.3">
      <c r="A65" s="26" t="s">
        <v>25</v>
      </c>
      <c r="B65" s="76">
        <v>1</v>
      </c>
      <c r="C65" s="65" t="s">
        <v>48</v>
      </c>
      <c r="D65" s="77" t="s">
        <v>117</v>
      </c>
      <c r="E65" s="65" t="s">
        <v>219</v>
      </c>
      <c r="F65" s="78" t="s">
        <v>579</v>
      </c>
      <c r="G65" s="78">
        <v>16.399999999999999</v>
      </c>
      <c r="H65" s="65" t="s">
        <v>337</v>
      </c>
      <c r="I65" s="65" t="s">
        <v>224</v>
      </c>
      <c r="J65" s="65" t="s">
        <v>12</v>
      </c>
      <c r="K65" s="65" t="s">
        <v>12</v>
      </c>
      <c r="L65" s="65" t="s">
        <v>12</v>
      </c>
      <c r="M65" s="65" t="s">
        <v>49</v>
      </c>
    </row>
    <row r="66" spans="1:14" s="1" customFormat="1" ht="126" hidden="1" customHeight="1" x14ac:dyDescent="0.3">
      <c r="A66" s="26" t="s">
        <v>25</v>
      </c>
      <c r="B66" s="76">
        <v>2</v>
      </c>
      <c r="C66" s="65" t="s">
        <v>50</v>
      </c>
      <c r="D66" s="65" t="s">
        <v>114</v>
      </c>
      <c r="E66" s="65" t="s">
        <v>219</v>
      </c>
      <c r="F66" s="78" t="s">
        <v>579</v>
      </c>
      <c r="G66" s="65">
        <v>16.399999999999999</v>
      </c>
      <c r="H66" s="65" t="s">
        <v>338</v>
      </c>
      <c r="I66" s="65" t="s">
        <v>224</v>
      </c>
      <c r="J66" s="65" t="s">
        <v>12</v>
      </c>
      <c r="K66" s="65" t="s">
        <v>12</v>
      </c>
      <c r="L66" s="65" t="s">
        <v>12</v>
      </c>
      <c r="M66" s="65" t="s">
        <v>49</v>
      </c>
    </row>
    <row r="67" spans="1:14" s="1" customFormat="1" ht="102.75" hidden="1" customHeight="1" x14ac:dyDescent="0.3">
      <c r="A67" s="26" t="s">
        <v>25</v>
      </c>
      <c r="B67" s="76">
        <v>3</v>
      </c>
      <c r="C67" s="65" t="s">
        <v>51</v>
      </c>
      <c r="D67" s="65" t="s">
        <v>115</v>
      </c>
      <c r="E67" s="65" t="s">
        <v>219</v>
      </c>
      <c r="F67" s="78" t="s">
        <v>579</v>
      </c>
      <c r="G67" s="65">
        <v>12.22</v>
      </c>
      <c r="H67" s="65" t="s">
        <v>339</v>
      </c>
      <c r="I67" s="65" t="s">
        <v>224</v>
      </c>
      <c r="J67" s="65" t="s">
        <v>12</v>
      </c>
      <c r="K67" s="65" t="s">
        <v>12</v>
      </c>
      <c r="L67" s="65" t="s">
        <v>12</v>
      </c>
      <c r="M67" s="65" t="s">
        <v>49</v>
      </c>
    </row>
    <row r="68" spans="1:14" s="1" customFormat="1" ht="124.5" hidden="1" customHeight="1" x14ac:dyDescent="0.3">
      <c r="A68" s="26" t="s">
        <v>25</v>
      </c>
      <c r="B68" s="76">
        <v>4</v>
      </c>
      <c r="C68" s="65" t="s">
        <v>52</v>
      </c>
      <c r="D68" s="65" t="s">
        <v>116</v>
      </c>
      <c r="E68" s="65" t="s">
        <v>219</v>
      </c>
      <c r="F68" s="78" t="s">
        <v>579</v>
      </c>
      <c r="G68" s="65">
        <v>12.22</v>
      </c>
      <c r="H68" s="65" t="s">
        <v>340</v>
      </c>
      <c r="I68" s="65" t="s">
        <v>224</v>
      </c>
      <c r="J68" s="65" t="s">
        <v>12</v>
      </c>
      <c r="K68" s="65" t="s">
        <v>12</v>
      </c>
      <c r="L68" s="65" t="s">
        <v>12</v>
      </c>
      <c r="M68" s="65" t="s">
        <v>49</v>
      </c>
    </row>
    <row r="69" spans="1:14" s="1" customFormat="1" ht="108" hidden="1" customHeight="1" x14ac:dyDescent="0.3">
      <c r="A69" s="26" t="s">
        <v>25</v>
      </c>
      <c r="B69" s="76">
        <v>5</v>
      </c>
      <c r="C69" s="65" t="s">
        <v>53</v>
      </c>
      <c r="D69" s="65" t="s">
        <v>115</v>
      </c>
      <c r="E69" s="65" t="s">
        <v>219</v>
      </c>
      <c r="F69" s="78" t="s">
        <v>579</v>
      </c>
      <c r="G69" s="65">
        <v>12.22</v>
      </c>
      <c r="H69" s="65" t="s">
        <v>341</v>
      </c>
      <c r="I69" s="65" t="s">
        <v>224</v>
      </c>
      <c r="J69" s="65" t="s">
        <v>12</v>
      </c>
      <c r="K69" s="65" t="s">
        <v>12</v>
      </c>
      <c r="L69" s="65" t="s">
        <v>12</v>
      </c>
      <c r="M69" s="65" t="s">
        <v>49</v>
      </c>
    </row>
    <row r="70" spans="1:14" s="1" customFormat="1" ht="96.75" hidden="1" customHeight="1" x14ac:dyDescent="0.3">
      <c r="A70" s="26" t="s">
        <v>25</v>
      </c>
      <c r="B70" s="76">
        <v>6</v>
      </c>
      <c r="C70" s="65" t="s">
        <v>54</v>
      </c>
      <c r="D70" s="65" t="s">
        <v>118</v>
      </c>
      <c r="E70" s="65" t="s">
        <v>219</v>
      </c>
      <c r="F70" s="78" t="s">
        <v>579</v>
      </c>
      <c r="G70" s="65">
        <v>11.14</v>
      </c>
      <c r="H70" s="65" t="s">
        <v>342</v>
      </c>
      <c r="I70" s="65" t="s">
        <v>224</v>
      </c>
      <c r="J70" s="65" t="s">
        <v>12</v>
      </c>
      <c r="K70" s="65" t="s">
        <v>12</v>
      </c>
      <c r="L70" s="65" t="s">
        <v>12</v>
      </c>
      <c r="M70" s="65" t="s">
        <v>49</v>
      </c>
    </row>
    <row r="71" spans="1:14" s="1" customFormat="1" ht="61.5" hidden="1" customHeight="1" x14ac:dyDescent="0.3">
      <c r="A71" s="26" t="s">
        <v>25</v>
      </c>
      <c r="B71" s="76">
        <v>7</v>
      </c>
      <c r="C71" s="65" t="s">
        <v>578</v>
      </c>
      <c r="D71" s="65" t="s">
        <v>575</v>
      </c>
      <c r="E71" s="65" t="s">
        <v>219</v>
      </c>
      <c r="F71" s="78" t="s">
        <v>579</v>
      </c>
      <c r="G71" s="65">
        <v>18.79</v>
      </c>
      <c r="H71" s="65" t="s">
        <v>576</v>
      </c>
      <c r="I71" s="58" t="s">
        <v>235</v>
      </c>
      <c r="J71" s="65" t="s">
        <v>12</v>
      </c>
      <c r="K71" s="65" t="s">
        <v>12</v>
      </c>
      <c r="L71" s="65" t="s">
        <v>12</v>
      </c>
      <c r="M71" s="65" t="s">
        <v>577</v>
      </c>
    </row>
    <row r="72" spans="1:14" s="5" customFormat="1" ht="24" hidden="1" customHeight="1" x14ac:dyDescent="0.3">
      <c r="A72" s="28" t="s">
        <v>213</v>
      </c>
      <c r="B72" s="27">
        <v>3</v>
      </c>
      <c r="C72" s="28"/>
      <c r="D72" s="28">
        <v>6.35</v>
      </c>
      <c r="E72" s="29"/>
      <c r="F72" s="29"/>
      <c r="G72" s="29"/>
      <c r="H72" s="29"/>
      <c r="I72" s="29"/>
      <c r="J72" s="29"/>
      <c r="K72" s="29"/>
      <c r="L72" s="29"/>
      <c r="M72" s="29"/>
    </row>
    <row r="73" spans="1:14" s="13" customFormat="1" ht="106.2" hidden="1" customHeight="1" x14ac:dyDescent="0.3">
      <c r="A73" s="26" t="s">
        <v>213</v>
      </c>
      <c r="B73" s="79">
        <v>1</v>
      </c>
      <c r="C73" s="58" t="s">
        <v>217</v>
      </c>
      <c r="D73" s="59">
        <v>3.15</v>
      </c>
      <c r="E73" s="38" t="s">
        <v>219</v>
      </c>
      <c r="F73" s="80" t="s">
        <v>381</v>
      </c>
      <c r="G73" s="39">
        <v>14.37</v>
      </c>
      <c r="H73" s="81" t="s">
        <v>217</v>
      </c>
      <c r="I73" s="58" t="s">
        <v>224</v>
      </c>
      <c r="J73" s="18" t="s">
        <v>12</v>
      </c>
      <c r="K73" s="18" t="s">
        <v>12</v>
      </c>
      <c r="L73" s="18" t="s">
        <v>12</v>
      </c>
      <c r="M73" s="58" t="s">
        <v>198</v>
      </c>
      <c r="N73" s="1"/>
    </row>
    <row r="74" spans="1:14" s="13" customFormat="1" ht="54" hidden="1" x14ac:dyDescent="0.3">
      <c r="A74" s="26" t="s">
        <v>213</v>
      </c>
      <c r="B74" s="79">
        <v>2</v>
      </c>
      <c r="C74" s="65" t="s">
        <v>214</v>
      </c>
      <c r="D74" s="18" t="s">
        <v>130</v>
      </c>
      <c r="E74" s="38" t="s">
        <v>219</v>
      </c>
      <c r="F74" s="80" t="s">
        <v>382</v>
      </c>
      <c r="G74" s="39">
        <v>9.69</v>
      </c>
      <c r="H74" s="81" t="s">
        <v>383</v>
      </c>
      <c r="I74" s="58" t="s">
        <v>235</v>
      </c>
      <c r="J74" s="18" t="s">
        <v>12</v>
      </c>
      <c r="K74" s="18" t="s">
        <v>12</v>
      </c>
      <c r="L74" s="18" t="s">
        <v>12</v>
      </c>
      <c r="M74" s="65" t="s">
        <v>6</v>
      </c>
      <c r="N74" s="1"/>
    </row>
    <row r="75" spans="1:14" s="13" customFormat="1" ht="54" hidden="1" x14ac:dyDescent="0.3">
      <c r="A75" s="26" t="s">
        <v>213</v>
      </c>
      <c r="B75" s="79">
        <v>3</v>
      </c>
      <c r="C75" s="82" t="s">
        <v>215</v>
      </c>
      <c r="D75" s="18" t="s">
        <v>127</v>
      </c>
      <c r="E75" s="38" t="s">
        <v>219</v>
      </c>
      <c r="F75" s="80" t="s">
        <v>384</v>
      </c>
      <c r="G75" s="39">
        <v>14.37</v>
      </c>
      <c r="H75" s="81" t="s">
        <v>385</v>
      </c>
      <c r="I75" s="58" t="s">
        <v>235</v>
      </c>
      <c r="J75" s="18" t="s">
        <v>12</v>
      </c>
      <c r="K75" s="18" t="s">
        <v>12</v>
      </c>
      <c r="L75" s="18" t="s">
        <v>12</v>
      </c>
      <c r="M75" s="65" t="s">
        <v>216</v>
      </c>
      <c r="N75" s="1"/>
    </row>
    <row r="76" spans="1:14" s="5" customFormat="1" ht="26.25" customHeight="1" x14ac:dyDescent="0.3">
      <c r="A76" s="23" t="s">
        <v>24</v>
      </c>
      <c r="B76" s="22">
        <v>14</v>
      </c>
      <c r="C76" s="23"/>
      <c r="D76" s="32">
        <v>117.5558</v>
      </c>
      <c r="E76" s="24"/>
      <c r="F76" s="24"/>
      <c r="G76" s="24"/>
      <c r="H76" s="24"/>
      <c r="I76" s="24"/>
      <c r="J76" s="24"/>
      <c r="K76" s="24"/>
      <c r="L76" s="24"/>
      <c r="M76" s="24"/>
    </row>
    <row r="77" spans="1:14" s="1" customFormat="1" ht="77.25" customHeight="1" x14ac:dyDescent="0.3">
      <c r="A77" s="83" t="s">
        <v>24</v>
      </c>
      <c r="B77" s="84">
        <v>1</v>
      </c>
      <c r="C77" s="96" t="s">
        <v>119</v>
      </c>
      <c r="D77" s="71" t="s">
        <v>632</v>
      </c>
      <c r="E77" s="71" t="s">
        <v>219</v>
      </c>
      <c r="F77" s="71" t="s">
        <v>513</v>
      </c>
      <c r="G77" s="71">
        <v>34.32</v>
      </c>
      <c r="H77" s="71" t="s">
        <v>364</v>
      </c>
      <c r="I77" s="85" t="s">
        <v>235</v>
      </c>
      <c r="J77" s="71" t="s">
        <v>12</v>
      </c>
      <c r="K77" s="71" t="s">
        <v>12</v>
      </c>
      <c r="L77" s="71" t="s">
        <v>12</v>
      </c>
      <c r="M77" s="71" t="s">
        <v>6</v>
      </c>
    </row>
    <row r="78" spans="1:14" s="1" customFormat="1" ht="77.25" customHeight="1" x14ac:dyDescent="0.3">
      <c r="A78" s="83" t="s">
        <v>24</v>
      </c>
      <c r="B78" s="84">
        <v>2</v>
      </c>
      <c r="C78" s="96" t="s">
        <v>121</v>
      </c>
      <c r="D78" s="71" t="s">
        <v>125</v>
      </c>
      <c r="E78" s="71" t="s">
        <v>219</v>
      </c>
      <c r="F78" s="71" t="s">
        <v>514</v>
      </c>
      <c r="G78" s="71">
        <v>0.76</v>
      </c>
      <c r="H78" s="71" t="s">
        <v>365</v>
      </c>
      <c r="I78" s="85" t="s">
        <v>235</v>
      </c>
      <c r="J78" s="71" t="s">
        <v>12</v>
      </c>
      <c r="K78" s="71" t="s">
        <v>12</v>
      </c>
      <c r="L78" s="71" t="s">
        <v>12</v>
      </c>
      <c r="M78" s="71" t="s">
        <v>7</v>
      </c>
    </row>
    <row r="79" spans="1:14" s="1" customFormat="1" ht="77.25" customHeight="1" x14ac:dyDescent="0.3">
      <c r="A79" s="83" t="s">
        <v>24</v>
      </c>
      <c r="B79" s="84">
        <v>3</v>
      </c>
      <c r="C79" s="96" t="s">
        <v>120</v>
      </c>
      <c r="D79" s="71" t="s">
        <v>126</v>
      </c>
      <c r="E79" s="71" t="s">
        <v>219</v>
      </c>
      <c r="F79" s="71" t="s">
        <v>515</v>
      </c>
      <c r="G79" s="71">
        <v>0.76</v>
      </c>
      <c r="H79" s="71" t="s">
        <v>366</v>
      </c>
      <c r="I79" s="85" t="s">
        <v>235</v>
      </c>
      <c r="J79" s="71" t="s">
        <v>12</v>
      </c>
      <c r="K79" s="71" t="s">
        <v>12</v>
      </c>
      <c r="L79" s="71" t="s">
        <v>12</v>
      </c>
      <c r="M79" s="71" t="s">
        <v>7</v>
      </c>
    </row>
    <row r="80" spans="1:14" s="1" customFormat="1" ht="115.5" customHeight="1" x14ac:dyDescent="0.3">
      <c r="A80" s="83" t="s">
        <v>24</v>
      </c>
      <c r="B80" s="84">
        <v>4</v>
      </c>
      <c r="C80" s="96" t="s">
        <v>122</v>
      </c>
      <c r="D80" s="71" t="s">
        <v>128</v>
      </c>
      <c r="E80" s="71" t="s">
        <v>219</v>
      </c>
      <c r="F80" s="71" t="s">
        <v>516</v>
      </c>
      <c r="G80" s="71">
        <v>0.9</v>
      </c>
      <c r="H80" s="71" t="s">
        <v>367</v>
      </c>
      <c r="I80" s="65" t="s">
        <v>224</v>
      </c>
      <c r="J80" s="71" t="s">
        <v>12</v>
      </c>
      <c r="K80" s="71" t="s">
        <v>12</v>
      </c>
      <c r="L80" s="71" t="s">
        <v>12</v>
      </c>
      <c r="M80" s="71" t="s">
        <v>7</v>
      </c>
    </row>
    <row r="81" spans="1:13" s="1" customFormat="1" ht="111.75" customHeight="1" x14ac:dyDescent="0.3">
      <c r="A81" s="83" t="s">
        <v>24</v>
      </c>
      <c r="B81" s="84">
        <v>5</v>
      </c>
      <c r="C81" s="96" t="s">
        <v>517</v>
      </c>
      <c r="D81" s="71" t="s">
        <v>129</v>
      </c>
      <c r="E81" s="71" t="s">
        <v>219</v>
      </c>
      <c r="F81" s="71" t="s">
        <v>518</v>
      </c>
      <c r="G81" s="71">
        <v>34.32</v>
      </c>
      <c r="H81" s="71" t="s">
        <v>368</v>
      </c>
      <c r="I81" s="65" t="s">
        <v>224</v>
      </c>
      <c r="J81" s="71" t="s">
        <v>12</v>
      </c>
      <c r="K81" s="71" t="s">
        <v>12</v>
      </c>
      <c r="L81" s="71" t="s">
        <v>12</v>
      </c>
      <c r="M81" s="71" t="s">
        <v>7</v>
      </c>
    </row>
    <row r="82" spans="1:13" s="1" customFormat="1" ht="77.25" customHeight="1" x14ac:dyDescent="0.3">
      <c r="A82" s="97" t="s">
        <v>24</v>
      </c>
      <c r="B82" s="84">
        <v>6</v>
      </c>
      <c r="C82" s="96" t="s">
        <v>633</v>
      </c>
      <c r="D82" s="96" t="s">
        <v>629</v>
      </c>
      <c r="E82" s="96" t="s">
        <v>219</v>
      </c>
      <c r="F82" s="96" t="s">
        <v>631</v>
      </c>
      <c r="G82" s="96">
        <v>0.51</v>
      </c>
      <c r="H82" s="96" t="s">
        <v>630</v>
      </c>
      <c r="I82" s="98" t="s">
        <v>235</v>
      </c>
      <c r="J82" s="96" t="s">
        <v>12</v>
      </c>
      <c r="K82" s="96" t="s">
        <v>12</v>
      </c>
      <c r="L82" s="96" t="s">
        <v>12</v>
      </c>
      <c r="M82" s="96" t="s">
        <v>634</v>
      </c>
    </row>
    <row r="83" spans="1:13" s="1" customFormat="1" ht="77.25" customHeight="1" x14ac:dyDescent="0.3">
      <c r="A83" s="83" t="s">
        <v>24</v>
      </c>
      <c r="B83" s="84">
        <v>7</v>
      </c>
      <c r="C83" s="96" t="s">
        <v>123</v>
      </c>
      <c r="D83" s="71" t="s">
        <v>130</v>
      </c>
      <c r="E83" s="71" t="s">
        <v>219</v>
      </c>
      <c r="F83" s="71" t="s">
        <v>519</v>
      </c>
      <c r="G83" s="71">
        <v>1.1299999999999999</v>
      </c>
      <c r="H83" s="71" t="s">
        <v>369</v>
      </c>
      <c r="I83" s="85" t="s">
        <v>235</v>
      </c>
      <c r="J83" s="71" t="s">
        <v>12</v>
      </c>
      <c r="K83" s="71" t="s">
        <v>12</v>
      </c>
      <c r="L83" s="71" t="s">
        <v>12</v>
      </c>
      <c r="M83" s="71" t="s">
        <v>7</v>
      </c>
    </row>
    <row r="84" spans="1:13" s="1" customFormat="1" ht="114" customHeight="1" x14ac:dyDescent="0.3">
      <c r="A84" s="83" t="s">
        <v>24</v>
      </c>
      <c r="B84" s="84">
        <v>8</v>
      </c>
      <c r="C84" s="96" t="s">
        <v>124</v>
      </c>
      <c r="D84" s="71" t="s">
        <v>131</v>
      </c>
      <c r="E84" s="71" t="s">
        <v>219</v>
      </c>
      <c r="F84" s="71" t="s">
        <v>520</v>
      </c>
      <c r="G84" s="71">
        <v>0.38</v>
      </c>
      <c r="H84" s="71" t="s">
        <v>370</v>
      </c>
      <c r="I84" s="85" t="s">
        <v>235</v>
      </c>
      <c r="J84" s="71" t="s">
        <v>12</v>
      </c>
      <c r="K84" s="71" t="s">
        <v>12</v>
      </c>
      <c r="L84" s="71" t="s">
        <v>12</v>
      </c>
      <c r="M84" s="71" t="s">
        <v>7</v>
      </c>
    </row>
    <row r="85" spans="1:13" s="1" customFormat="1" ht="111" customHeight="1" x14ac:dyDescent="0.3">
      <c r="A85" s="83" t="s">
        <v>24</v>
      </c>
      <c r="B85" s="84">
        <v>9</v>
      </c>
      <c r="C85" s="96" t="s">
        <v>625</v>
      </c>
      <c r="D85" s="71" t="s">
        <v>132</v>
      </c>
      <c r="E85" s="71" t="s">
        <v>219</v>
      </c>
      <c r="F85" s="71" t="s">
        <v>521</v>
      </c>
      <c r="G85" s="71">
        <v>34.32</v>
      </c>
      <c r="H85" s="71" t="s">
        <v>371</v>
      </c>
      <c r="I85" s="85" t="s">
        <v>235</v>
      </c>
      <c r="J85" s="71" t="s">
        <v>12</v>
      </c>
      <c r="K85" s="71" t="s">
        <v>12</v>
      </c>
      <c r="L85" s="71" t="s">
        <v>12</v>
      </c>
      <c r="M85" s="71" t="s">
        <v>8</v>
      </c>
    </row>
    <row r="86" spans="1:13" s="1" customFormat="1" ht="77.25" customHeight="1" x14ac:dyDescent="0.3">
      <c r="A86" s="83" t="s">
        <v>24</v>
      </c>
      <c r="B86" s="84">
        <v>10</v>
      </c>
      <c r="C86" s="96" t="s">
        <v>626</v>
      </c>
      <c r="D86" s="71" t="s">
        <v>133</v>
      </c>
      <c r="E86" s="71" t="s">
        <v>219</v>
      </c>
      <c r="F86" s="71" t="s">
        <v>522</v>
      </c>
      <c r="G86" s="71">
        <v>0.4</v>
      </c>
      <c r="H86" s="71" t="s">
        <v>372</v>
      </c>
      <c r="I86" s="85" t="s">
        <v>235</v>
      </c>
      <c r="J86" s="71" t="s">
        <v>12</v>
      </c>
      <c r="K86" s="71" t="s">
        <v>12</v>
      </c>
      <c r="L86" s="71" t="s">
        <v>12</v>
      </c>
      <c r="M86" s="71" t="s">
        <v>7</v>
      </c>
    </row>
    <row r="87" spans="1:13" s="1" customFormat="1" ht="77.25" customHeight="1" x14ac:dyDescent="0.3">
      <c r="A87" s="83" t="s">
        <v>24</v>
      </c>
      <c r="B87" s="84">
        <v>11</v>
      </c>
      <c r="C87" s="96" t="s">
        <v>623</v>
      </c>
      <c r="D87" s="71" t="s">
        <v>624</v>
      </c>
      <c r="E87" s="71" t="s">
        <v>219</v>
      </c>
      <c r="F87" s="96" t="s">
        <v>628</v>
      </c>
      <c r="G87" s="96">
        <v>0.82</v>
      </c>
      <c r="H87" s="96" t="s">
        <v>627</v>
      </c>
      <c r="I87" s="98" t="s">
        <v>235</v>
      </c>
      <c r="J87" s="71" t="s">
        <v>12</v>
      </c>
      <c r="K87" s="71" t="s">
        <v>12</v>
      </c>
      <c r="L87" s="71" t="s">
        <v>12</v>
      </c>
      <c r="M87" s="71" t="s">
        <v>7</v>
      </c>
    </row>
    <row r="88" spans="1:13" s="5" customFormat="1" ht="19.5" hidden="1" customHeight="1" x14ac:dyDescent="0.3">
      <c r="A88" s="23" t="s">
        <v>40</v>
      </c>
      <c r="B88" s="22">
        <v>3</v>
      </c>
      <c r="C88" s="23"/>
      <c r="D88" s="32">
        <v>5.2</v>
      </c>
      <c r="E88" s="30"/>
      <c r="F88" s="30"/>
      <c r="G88" s="30"/>
      <c r="H88" s="30"/>
      <c r="I88" s="30"/>
      <c r="J88" s="24"/>
      <c r="K88" s="24"/>
      <c r="L88" s="24"/>
      <c r="M88" s="24"/>
    </row>
    <row r="89" spans="1:13" s="1" customFormat="1" ht="121.2" hidden="1" customHeight="1" x14ac:dyDescent="0.3">
      <c r="A89" s="19" t="s">
        <v>40</v>
      </c>
      <c r="B89" s="20">
        <v>1</v>
      </c>
      <c r="C89" s="85" t="s">
        <v>580</v>
      </c>
      <c r="D89" s="86">
        <v>2</v>
      </c>
      <c r="E89" s="85" t="s">
        <v>219</v>
      </c>
      <c r="F89" s="85" t="s">
        <v>249</v>
      </c>
      <c r="G89" s="85" t="s">
        <v>561</v>
      </c>
      <c r="H89" s="85" t="s">
        <v>250</v>
      </c>
      <c r="I89" s="85" t="s">
        <v>224</v>
      </c>
      <c r="J89" s="71" t="s">
        <v>12</v>
      </c>
      <c r="K89" s="71" t="s">
        <v>12</v>
      </c>
      <c r="L89" s="71" t="s">
        <v>12</v>
      </c>
      <c r="M89" s="85" t="s">
        <v>558</v>
      </c>
    </row>
    <row r="90" spans="1:13" s="1" customFormat="1" ht="83.25" hidden="1" customHeight="1" x14ac:dyDescent="0.3">
      <c r="A90" s="19" t="s">
        <v>40</v>
      </c>
      <c r="B90" s="20">
        <v>2</v>
      </c>
      <c r="C90" s="85" t="s">
        <v>581</v>
      </c>
      <c r="D90" s="86">
        <v>0.9</v>
      </c>
      <c r="E90" s="85" t="s">
        <v>219</v>
      </c>
      <c r="F90" s="85" t="s">
        <v>251</v>
      </c>
      <c r="G90" s="85" t="s">
        <v>561</v>
      </c>
      <c r="H90" s="85" t="s">
        <v>252</v>
      </c>
      <c r="I90" s="85" t="s">
        <v>235</v>
      </c>
      <c r="J90" s="71" t="s">
        <v>12</v>
      </c>
      <c r="K90" s="71" t="s">
        <v>12</v>
      </c>
      <c r="L90" s="71" t="s">
        <v>12</v>
      </c>
      <c r="M90" s="85" t="s">
        <v>559</v>
      </c>
    </row>
    <row r="91" spans="1:13" s="1" customFormat="1" ht="81" hidden="1" customHeight="1" x14ac:dyDescent="0.3">
      <c r="A91" s="19" t="s">
        <v>40</v>
      </c>
      <c r="B91" s="20">
        <v>3</v>
      </c>
      <c r="C91" s="85" t="s">
        <v>582</v>
      </c>
      <c r="D91" s="86">
        <v>2.2999999999999998</v>
      </c>
      <c r="E91" s="85" t="s">
        <v>219</v>
      </c>
      <c r="F91" s="85" t="s">
        <v>251</v>
      </c>
      <c r="G91" s="85" t="s">
        <v>561</v>
      </c>
      <c r="H91" s="85" t="s">
        <v>253</v>
      </c>
      <c r="I91" s="85" t="s">
        <v>235</v>
      </c>
      <c r="J91" s="71"/>
      <c r="K91" s="71"/>
      <c r="L91" s="71"/>
      <c r="M91" s="85" t="s">
        <v>560</v>
      </c>
    </row>
    <row r="92" spans="1:13" s="5" customFormat="1" ht="22.5" hidden="1" customHeight="1" x14ac:dyDescent="0.3">
      <c r="A92" s="23" t="s">
        <v>41</v>
      </c>
      <c r="B92" s="22">
        <v>21</v>
      </c>
      <c r="C92" s="23"/>
      <c r="D92" s="31" t="s">
        <v>394</v>
      </c>
      <c r="E92" s="31"/>
      <c r="F92" s="31"/>
      <c r="G92" s="31"/>
      <c r="H92" s="31"/>
      <c r="I92" s="31"/>
      <c r="J92" s="23"/>
      <c r="K92" s="23"/>
      <c r="L92" s="23"/>
      <c r="M92" s="23"/>
    </row>
    <row r="93" spans="1:13" s="1" customFormat="1" ht="60.75" hidden="1" customHeight="1" x14ac:dyDescent="0.3">
      <c r="A93" s="19" t="s">
        <v>41</v>
      </c>
      <c r="B93" s="20">
        <v>1</v>
      </c>
      <c r="C93" s="18" t="s">
        <v>142</v>
      </c>
      <c r="D93" s="18" t="s">
        <v>135</v>
      </c>
      <c r="E93" s="18" t="s">
        <v>219</v>
      </c>
      <c r="F93" s="18" t="s">
        <v>307</v>
      </c>
      <c r="G93" s="39">
        <v>7.46</v>
      </c>
      <c r="H93" s="18" t="s">
        <v>306</v>
      </c>
      <c r="I93" s="18" t="s">
        <v>235</v>
      </c>
      <c r="J93" s="18" t="s">
        <v>12</v>
      </c>
      <c r="K93" s="18" t="s">
        <v>12</v>
      </c>
      <c r="L93" s="18" t="s">
        <v>12</v>
      </c>
      <c r="M93" s="53" t="s">
        <v>141</v>
      </c>
    </row>
    <row r="94" spans="1:13" s="1" customFormat="1" ht="67.5" hidden="1" customHeight="1" x14ac:dyDescent="0.3">
      <c r="A94" s="19" t="s">
        <v>41</v>
      </c>
      <c r="B94" s="20">
        <v>2</v>
      </c>
      <c r="C94" s="42" t="s">
        <v>143</v>
      </c>
      <c r="D94" s="42" t="s">
        <v>136</v>
      </c>
      <c r="E94" s="18" t="s">
        <v>219</v>
      </c>
      <c r="F94" s="18" t="s">
        <v>309</v>
      </c>
      <c r="G94" s="39">
        <v>22.41</v>
      </c>
      <c r="H94" s="42" t="s">
        <v>308</v>
      </c>
      <c r="I94" s="18" t="s">
        <v>235</v>
      </c>
      <c r="J94" s="18" t="s">
        <v>12</v>
      </c>
      <c r="K94" s="18" t="s">
        <v>12</v>
      </c>
      <c r="L94" s="18" t="s">
        <v>12</v>
      </c>
      <c r="M94" s="53" t="s">
        <v>141</v>
      </c>
    </row>
    <row r="95" spans="1:13" s="1" customFormat="1" ht="57" hidden="1" customHeight="1" x14ac:dyDescent="0.3">
      <c r="A95" s="19" t="s">
        <v>41</v>
      </c>
      <c r="B95" s="20">
        <v>3</v>
      </c>
      <c r="C95" s="42" t="s">
        <v>144</v>
      </c>
      <c r="D95" s="42" t="s">
        <v>137</v>
      </c>
      <c r="E95" s="18" t="s">
        <v>219</v>
      </c>
      <c r="F95" s="18" t="s">
        <v>309</v>
      </c>
      <c r="G95" s="39">
        <v>22.41</v>
      </c>
      <c r="H95" s="42" t="s">
        <v>308</v>
      </c>
      <c r="I95" s="18" t="s">
        <v>235</v>
      </c>
      <c r="J95" s="18" t="s">
        <v>12</v>
      </c>
      <c r="K95" s="18" t="s">
        <v>12</v>
      </c>
      <c r="L95" s="18" t="s">
        <v>12</v>
      </c>
      <c r="M95" s="53" t="s">
        <v>141</v>
      </c>
    </row>
    <row r="96" spans="1:13" s="1" customFormat="1" ht="43.5" hidden="1" customHeight="1" x14ac:dyDescent="0.3">
      <c r="A96" s="19" t="s">
        <v>41</v>
      </c>
      <c r="B96" s="20">
        <v>4</v>
      </c>
      <c r="C96" s="42" t="s">
        <v>145</v>
      </c>
      <c r="D96" s="42" t="s">
        <v>115</v>
      </c>
      <c r="E96" s="18" t="s">
        <v>219</v>
      </c>
      <c r="F96" s="18" t="s">
        <v>311</v>
      </c>
      <c r="G96" s="39">
        <v>22.41</v>
      </c>
      <c r="H96" s="42" t="s">
        <v>310</v>
      </c>
      <c r="I96" s="18" t="s">
        <v>235</v>
      </c>
      <c r="J96" s="18" t="s">
        <v>12</v>
      </c>
      <c r="K96" s="18" t="s">
        <v>12</v>
      </c>
      <c r="L96" s="18" t="s">
        <v>12</v>
      </c>
      <c r="M96" s="53" t="s">
        <v>141</v>
      </c>
    </row>
    <row r="97" spans="1:13" s="1" customFormat="1" ht="46.5" hidden="1" customHeight="1" x14ac:dyDescent="0.3">
      <c r="A97" s="19" t="s">
        <v>41</v>
      </c>
      <c r="B97" s="20">
        <v>5</v>
      </c>
      <c r="C97" s="42" t="s">
        <v>146</v>
      </c>
      <c r="D97" s="42" t="s">
        <v>138</v>
      </c>
      <c r="E97" s="18" t="s">
        <v>219</v>
      </c>
      <c r="F97" s="18" t="s">
        <v>311</v>
      </c>
      <c r="G97" s="39">
        <v>22.41</v>
      </c>
      <c r="H97" s="42" t="s">
        <v>310</v>
      </c>
      <c r="I97" s="18" t="s">
        <v>235</v>
      </c>
      <c r="J97" s="18" t="s">
        <v>12</v>
      </c>
      <c r="K97" s="18" t="s">
        <v>12</v>
      </c>
      <c r="L97" s="18" t="s">
        <v>12</v>
      </c>
      <c r="M97" s="53" t="s">
        <v>141</v>
      </c>
    </row>
    <row r="98" spans="1:13" s="1" customFormat="1" ht="66" hidden="1" customHeight="1" x14ac:dyDescent="0.3">
      <c r="A98" s="19" t="s">
        <v>41</v>
      </c>
      <c r="B98" s="20">
        <v>6</v>
      </c>
      <c r="C98" s="42" t="s">
        <v>147</v>
      </c>
      <c r="D98" s="42" t="s">
        <v>134</v>
      </c>
      <c r="E98" s="18" t="s">
        <v>219</v>
      </c>
      <c r="F98" s="18" t="s">
        <v>312</v>
      </c>
      <c r="G98" s="39">
        <v>19.04</v>
      </c>
      <c r="H98" s="42" t="s">
        <v>306</v>
      </c>
      <c r="I98" s="18" t="s">
        <v>235</v>
      </c>
      <c r="J98" s="18" t="s">
        <v>12</v>
      </c>
      <c r="K98" s="18" t="s">
        <v>12</v>
      </c>
      <c r="L98" s="18" t="s">
        <v>12</v>
      </c>
      <c r="M98" s="53" t="s">
        <v>141</v>
      </c>
    </row>
    <row r="99" spans="1:13" s="1" customFormat="1" ht="54" hidden="1" x14ac:dyDescent="0.3">
      <c r="A99" s="19" t="s">
        <v>41</v>
      </c>
      <c r="B99" s="20">
        <v>7</v>
      </c>
      <c r="C99" s="42" t="s">
        <v>148</v>
      </c>
      <c r="D99" s="87" t="s">
        <v>127</v>
      </c>
      <c r="E99" s="18" t="s">
        <v>219</v>
      </c>
      <c r="F99" s="18" t="s">
        <v>314</v>
      </c>
      <c r="G99" s="39">
        <v>6.41</v>
      </c>
      <c r="H99" s="42" t="s">
        <v>313</v>
      </c>
      <c r="I99" s="18" t="s">
        <v>235</v>
      </c>
      <c r="J99" s="18" t="s">
        <v>12</v>
      </c>
      <c r="K99" s="18" t="s">
        <v>12</v>
      </c>
      <c r="L99" s="18" t="s">
        <v>12</v>
      </c>
      <c r="M99" s="53" t="s">
        <v>141</v>
      </c>
    </row>
    <row r="100" spans="1:13" s="1" customFormat="1" ht="60.75" hidden="1" customHeight="1" x14ac:dyDescent="0.3">
      <c r="A100" s="19" t="s">
        <v>41</v>
      </c>
      <c r="B100" s="20">
        <v>8</v>
      </c>
      <c r="C100" s="42" t="s">
        <v>149</v>
      </c>
      <c r="D100" s="87" t="s">
        <v>107</v>
      </c>
      <c r="E100" s="18" t="s">
        <v>219</v>
      </c>
      <c r="F100" s="18" t="s">
        <v>315</v>
      </c>
      <c r="G100" s="39">
        <v>6.41</v>
      </c>
      <c r="H100" s="42" t="s">
        <v>313</v>
      </c>
      <c r="I100" s="18" t="s">
        <v>235</v>
      </c>
      <c r="J100" s="18" t="s">
        <v>12</v>
      </c>
      <c r="K100" s="18" t="s">
        <v>12</v>
      </c>
      <c r="L100" s="18" t="s">
        <v>12</v>
      </c>
      <c r="M100" s="53" t="s">
        <v>141</v>
      </c>
    </row>
    <row r="101" spans="1:13" s="1" customFormat="1" ht="66" hidden="1" customHeight="1" x14ac:dyDescent="0.3">
      <c r="A101" s="19" t="s">
        <v>41</v>
      </c>
      <c r="B101" s="20">
        <v>9</v>
      </c>
      <c r="C101" s="42" t="s">
        <v>150</v>
      </c>
      <c r="D101" s="87" t="s">
        <v>107</v>
      </c>
      <c r="E101" s="18" t="s">
        <v>219</v>
      </c>
      <c r="F101" s="18" t="s">
        <v>311</v>
      </c>
      <c r="G101" s="39">
        <v>8.66</v>
      </c>
      <c r="H101" s="42" t="s">
        <v>316</v>
      </c>
      <c r="I101" s="18" t="s">
        <v>235</v>
      </c>
      <c r="J101" s="18" t="s">
        <v>12</v>
      </c>
      <c r="K101" s="18" t="s">
        <v>12</v>
      </c>
      <c r="L101" s="18" t="s">
        <v>12</v>
      </c>
      <c r="M101" s="53" t="s">
        <v>141</v>
      </c>
    </row>
    <row r="102" spans="1:13" s="1" customFormat="1" ht="63.75" hidden="1" customHeight="1" x14ac:dyDescent="0.3">
      <c r="A102" s="19" t="s">
        <v>41</v>
      </c>
      <c r="B102" s="20">
        <v>10</v>
      </c>
      <c r="C102" s="42" t="s">
        <v>151</v>
      </c>
      <c r="D102" s="42" t="s">
        <v>139</v>
      </c>
      <c r="E102" s="18" t="s">
        <v>219</v>
      </c>
      <c r="F102" s="18" t="s">
        <v>318</v>
      </c>
      <c r="G102" s="39">
        <v>8.36</v>
      </c>
      <c r="H102" s="42" t="s">
        <v>317</v>
      </c>
      <c r="I102" s="18" t="s">
        <v>235</v>
      </c>
      <c r="J102" s="18" t="s">
        <v>12</v>
      </c>
      <c r="K102" s="18" t="s">
        <v>12</v>
      </c>
      <c r="L102" s="18" t="s">
        <v>12</v>
      </c>
      <c r="M102" s="53" t="s">
        <v>141</v>
      </c>
    </row>
    <row r="103" spans="1:13" s="1" customFormat="1" ht="95.25" hidden="1" customHeight="1" x14ac:dyDescent="0.3">
      <c r="A103" s="19" t="s">
        <v>41</v>
      </c>
      <c r="B103" s="20">
        <v>11</v>
      </c>
      <c r="C103" s="42" t="s">
        <v>152</v>
      </c>
      <c r="D103" s="42" t="s">
        <v>140</v>
      </c>
      <c r="E103" s="18" t="s">
        <v>219</v>
      </c>
      <c r="F103" s="18" t="s">
        <v>320</v>
      </c>
      <c r="G103" s="39">
        <v>22.41</v>
      </c>
      <c r="H103" s="42" t="s">
        <v>319</v>
      </c>
      <c r="I103" s="18" t="s">
        <v>202</v>
      </c>
      <c r="J103" s="75" t="s">
        <v>55</v>
      </c>
      <c r="K103" s="18">
        <v>1710.8</v>
      </c>
      <c r="L103" s="18" t="s">
        <v>56</v>
      </c>
      <c r="M103" s="53" t="s">
        <v>141</v>
      </c>
    </row>
    <row r="104" spans="1:13" s="1" customFormat="1" ht="154.5" hidden="1" customHeight="1" x14ac:dyDescent="0.3">
      <c r="A104" s="19" t="s">
        <v>41</v>
      </c>
      <c r="B104" s="20">
        <v>12</v>
      </c>
      <c r="C104" s="42" t="s">
        <v>153</v>
      </c>
      <c r="D104" s="42" t="s">
        <v>159</v>
      </c>
      <c r="E104" s="18" t="s">
        <v>219</v>
      </c>
      <c r="F104" s="18" t="s">
        <v>322</v>
      </c>
      <c r="G104" s="39">
        <v>22.41</v>
      </c>
      <c r="H104" s="42" t="s">
        <v>319</v>
      </c>
      <c r="I104" s="58" t="s">
        <v>321</v>
      </c>
      <c r="J104" s="18" t="s">
        <v>57</v>
      </c>
      <c r="K104" s="74">
        <v>30</v>
      </c>
      <c r="L104" s="18" t="s">
        <v>56</v>
      </c>
      <c r="M104" s="53" t="s">
        <v>141</v>
      </c>
    </row>
    <row r="105" spans="1:13" s="1" customFormat="1" ht="141" hidden="1" customHeight="1" x14ac:dyDescent="0.3">
      <c r="A105" s="19" t="s">
        <v>41</v>
      </c>
      <c r="B105" s="20">
        <v>13</v>
      </c>
      <c r="C105" s="42" t="s">
        <v>154</v>
      </c>
      <c r="D105" s="87" t="s">
        <v>107</v>
      </c>
      <c r="E105" s="18" t="s">
        <v>219</v>
      </c>
      <c r="F105" s="18" t="s">
        <v>323</v>
      </c>
      <c r="G105" s="39">
        <v>22.41</v>
      </c>
      <c r="H105" s="42" t="s">
        <v>319</v>
      </c>
      <c r="I105" s="58" t="s">
        <v>321</v>
      </c>
      <c r="J105" s="18" t="s">
        <v>58</v>
      </c>
      <c r="K105" s="18" t="s">
        <v>59</v>
      </c>
      <c r="L105" s="18" t="s">
        <v>56</v>
      </c>
      <c r="M105" s="53" t="s">
        <v>141</v>
      </c>
    </row>
    <row r="106" spans="1:13" s="1" customFormat="1" ht="128.25" hidden="1" customHeight="1" x14ac:dyDescent="0.3">
      <c r="A106" s="19" t="s">
        <v>41</v>
      </c>
      <c r="B106" s="20">
        <v>14</v>
      </c>
      <c r="C106" s="42" t="s">
        <v>155</v>
      </c>
      <c r="D106" s="42" t="s">
        <v>160</v>
      </c>
      <c r="E106" s="18" t="s">
        <v>219</v>
      </c>
      <c r="F106" s="58" t="s">
        <v>324</v>
      </c>
      <c r="G106" s="39">
        <v>22.41</v>
      </c>
      <c r="H106" s="42" t="s">
        <v>319</v>
      </c>
      <c r="I106" s="58" t="s">
        <v>321</v>
      </c>
      <c r="J106" s="18" t="s">
        <v>60</v>
      </c>
      <c r="K106" s="74">
        <v>2100</v>
      </c>
      <c r="L106" s="18" t="s">
        <v>56</v>
      </c>
      <c r="M106" s="53" t="s">
        <v>141</v>
      </c>
    </row>
    <row r="107" spans="1:13" s="1" customFormat="1" ht="117" hidden="1" customHeight="1" x14ac:dyDescent="0.3">
      <c r="A107" s="19" t="s">
        <v>41</v>
      </c>
      <c r="B107" s="20">
        <v>15</v>
      </c>
      <c r="C107" s="42" t="s">
        <v>156</v>
      </c>
      <c r="D107" s="47" t="s">
        <v>107</v>
      </c>
      <c r="E107" s="18" t="s">
        <v>219</v>
      </c>
      <c r="F107" s="58" t="s">
        <v>326</v>
      </c>
      <c r="G107" s="39">
        <v>22.41</v>
      </c>
      <c r="H107" s="42" t="s">
        <v>319</v>
      </c>
      <c r="I107" s="58" t="s">
        <v>321</v>
      </c>
      <c r="J107" s="18" t="s">
        <v>61</v>
      </c>
      <c r="K107" s="74">
        <v>1611</v>
      </c>
      <c r="L107" s="18" t="s">
        <v>56</v>
      </c>
      <c r="M107" s="53" t="s">
        <v>141</v>
      </c>
    </row>
    <row r="108" spans="1:13" s="1" customFormat="1" ht="117.75" hidden="1" customHeight="1" x14ac:dyDescent="0.3">
      <c r="A108" s="19" t="s">
        <v>41</v>
      </c>
      <c r="B108" s="20">
        <v>16</v>
      </c>
      <c r="C108" s="42" t="s">
        <v>157</v>
      </c>
      <c r="D108" s="42" t="s">
        <v>160</v>
      </c>
      <c r="E108" s="18" t="s">
        <v>219</v>
      </c>
      <c r="F108" s="58" t="s">
        <v>325</v>
      </c>
      <c r="G108" s="39">
        <v>22.41</v>
      </c>
      <c r="H108" s="42" t="s">
        <v>319</v>
      </c>
      <c r="I108" s="58" t="s">
        <v>321</v>
      </c>
      <c r="J108" s="18" t="s">
        <v>62</v>
      </c>
      <c r="K108" s="74">
        <v>950</v>
      </c>
      <c r="L108" s="18" t="s">
        <v>56</v>
      </c>
      <c r="M108" s="53" t="s">
        <v>141</v>
      </c>
    </row>
    <row r="109" spans="1:13" s="1" customFormat="1" ht="151.5" hidden="1" customHeight="1" x14ac:dyDescent="0.3">
      <c r="A109" s="19" t="s">
        <v>41</v>
      </c>
      <c r="B109" s="20">
        <v>17</v>
      </c>
      <c r="C109" s="42" t="s">
        <v>158</v>
      </c>
      <c r="D109" s="87" t="s">
        <v>107</v>
      </c>
      <c r="E109" s="18" t="s">
        <v>219</v>
      </c>
      <c r="F109" s="58" t="s">
        <v>324</v>
      </c>
      <c r="G109" s="39">
        <v>22.41</v>
      </c>
      <c r="H109" s="42" t="s">
        <v>319</v>
      </c>
      <c r="I109" s="58" t="s">
        <v>321</v>
      </c>
      <c r="J109" s="18" t="s">
        <v>63</v>
      </c>
      <c r="K109" s="74">
        <v>1330</v>
      </c>
      <c r="L109" s="18" t="s">
        <v>56</v>
      </c>
      <c r="M109" s="53" t="s">
        <v>141</v>
      </c>
    </row>
    <row r="110" spans="1:13" s="1" customFormat="1" ht="180" hidden="1" x14ac:dyDescent="0.3">
      <c r="A110" s="19" t="s">
        <v>41</v>
      </c>
      <c r="B110" s="20">
        <v>18</v>
      </c>
      <c r="C110" s="42" t="s">
        <v>167</v>
      </c>
      <c r="D110" s="87" t="s">
        <v>107</v>
      </c>
      <c r="E110" s="38" t="s">
        <v>219</v>
      </c>
      <c r="F110" s="58" t="s">
        <v>334</v>
      </c>
      <c r="G110" s="39">
        <v>22.41</v>
      </c>
      <c r="H110" s="58" t="s">
        <v>333</v>
      </c>
      <c r="I110" s="58" t="s">
        <v>224</v>
      </c>
      <c r="J110" s="18" t="s">
        <v>12</v>
      </c>
      <c r="K110" s="18" t="s">
        <v>12</v>
      </c>
      <c r="L110" s="18" t="s">
        <v>12</v>
      </c>
      <c r="M110" s="58" t="s">
        <v>161</v>
      </c>
    </row>
    <row r="111" spans="1:13" s="1" customFormat="1" ht="189.75" hidden="1" customHeight="1" x14ac:dyDescent="0.3">
      <c r="A111" s="19" t="s">
        <v>41</v>
      </c>
      <c r="B111" s="20">
        <v>19</v>
      </c>
      <c r="C111" s="42" t="s">
        <v>167</v>
      </c>
      <c r="D111" s="42" t="s">
        <v>165</v>
      </c>
      <c r="E111" s="38" t="s">
        <v>219</v>
      </c>
      <c r="F111" s="58" t="s">
        <v>332</v>
      </c>
      <c r="G111" s="39">
        <v>22.41</v>
      </c>
      <c r="H111" s="58" t="s">
        <v>331</v>
      </c>
      <c r="I111" s="58" t="s">
        <v>224</v>
      </c>
      <c r="J111" s="18" t="s">
        <v>12</v>
      </c>
      <c r="K111" s="18" t="s">
        <v>12</v>
      </c>
      <c r="L111" s="18" t="s">
        <v>12</v>
      </c>
      <c r="M111" s="58" t="s">
        <v>162</v>
      </c>
    </row>
    <row r="112" spans="1:13" s="1" customFormat="1" ht="145.5" hidden="1" customHeight="1" x14ac:dyDescent="0.3">
      <c r="A112" s="19" t="s">
        <v>41</v>
      </c>
      <c r="B112" s="20">
        <v>20</v>
      </c>
      <c r="C112" s="42" t="s">
        <v>168</v>
      </c>
      <c r="D112" s="87" t="s">
        <v>107</v>
      </c>
      <c r="E112" s="38" t="s">
        <v>219</v>
      </c>
      <c r="F112" s="58" t="s">
        <v>330</v>
      </c>
      <c r="G112" s="39">
        <v>22.41</v>
      </c>
      <c r="H112" s="58" t="s">
        <v>329</v>
      </c>
      <c r="I112" s="58" t="s">
        <v>224</v>
      </c>
      <c r="J112" s="18" t="s">
        <v>12</v>
      </c>
      <c r="K112" s="18" t="s">
        <v>12</v>
      </c>
      <c r="L112" s="18" t="s">
        <v>12</v>
      </c>
      <c r="M112" s="58" t="s">
        <v>163</v>
      </c>
    </row>
    <row r="113" spans="1:13" s="1" customFormat="1" ht="133.5" hidden="1" customHeight="1" x14ac:dyDescent="0.3">
      <c r="A113" s="19" t="s">
        <v>41</v>
      </c>
      <c r="B113" s="20">
        <v>21</v>
      </c>
      <c r="C113" s="42" t="s">
        <v>169</v>
      </c>
      <c r="D113" s="42" t="s">
        <v>166</v>
      </c>
      <c r="E113" s="44" t="s">
        <v>219</v>
      </c>
      <c r="F113" s="67" t="s">
        <v>328</v>
      </c>
      <c r="G113" s="46">
        <v>6.35</v>
      </c>
      <c r="H113" s="67" t="s">
        <v>327</v>
      </c>
      <c r="I113" s="58" t="s">
        <v>224</v>
      </c>
      <c r="J113" s="18" t="s">
        <v>12</v>
      </c>
      <c r="K113" s="18" t="s">
        <v>12</v>
      </c>
      <c r="L113" s="18" t="s">
        <v>12</v>
      </c>
      <c r="M113" s="58" t="s">
        <v>164</v>
      </c>
    </row>
    <row r="114" spans="1:13" s="6" customFormat="1" ht="17.399999999999999" hidden="1" x14ac:dyDescent="0.3">
      <c r="A114" s="23" t="s">
        <v>39</v>
      </c>
      <c r="B114" s="22">
        <v>6</v>
      </c>
      <c r="C114" s="23"/>
      <c r="D114" s="32">
        <v>25.5137</v>
      </c>
      <c r="E114" s="23"/>
      <c r="F114" s="23"/>
      <c r="G114" s="23"/>
      <c r="H114" s="23"/>
      <c r="I114" s="23"/>
      <c r="J114" s="23"/>
      <c r="K114" s="23"/>
      <c r="L114" s="23"/>
      <c r="M114" s="23"/>
    </row>
    <row r="115" spans="1:13" ht="129.75" hidden="1" customHeight="1" x14ac:dyDescent="0.3">
      <c r="A115" s="83" t="s">
        <v>39</v>
      </c>
      <c r="B115" s="84">
        <v>1</v>
      </c>
      <c r="C115" s="71" t="s">
        <v>179</v>
      </c>
      <c r="D115" s="71" t="s">
        <v>183</v>
      </c>
      <c r="E115" s="88" t="s">
        <v>219</v>
      </c>
      <c r="F115" s="71" t="s">
        <v>588</v>
      </c>
      <c r="G115" s="71" t="s">
        <v>583</v>
      </c>
      <c r="H115" s="71" t="s">
        <v>343</v>
      </c>
      <c r="I115" s="71" t="s">
        <v>597</v>
      </c>
      <c r="J115" s="71" t="s">
        <v>26</v>
      </c>
      <c r="K115" s="71" t="s">
        <v>27</v>
      </c>
      <c r="L115" s="71" t="s">
        <v>28</v>
      </c>
      <c r="M115" s="71" t="s">
        <v>29</v>
      </c>
    </row>
    <row r="116" spans="1:13" ht="115.2" hidden="1" customHeight="1" x14ac:dyDescent="0.3">
      <c r="A116" s="83" t="s">
        <v>39</v>
      </c>
      <c r="B116" s="84">
        <v>2</v>
      </c>
      <c r="C116" s="71" t="s">
        <v>180</v>
      </c>
      <c r="D116" s="71" t="s">
        <v>184</v>
      </c>
      <c r="E116" s="88" t="s">
        <v>219</v>
      </c>
      <c r="F116" s="71" t="s">
        <v>589</v>
      </c>
      <c r="G116" s="71" t="s">
        <v>584</v>
      </c>
      <c r="H116" s="71" t="s">
        <v>344</v>
      </c>
      <c r="I116" s="71" t="s">
        <v>597</v>
      </c>
      <c r="J116" s="71" t="s">
        <v>30</v>
      </c>
      <c r="K116" s="71" t="s">
        <v>31</v>
      </c>
      <c r="L116" s="71" t="s">
        <v>32</v>
      </c>
      <c r="M116" s="71" t="s">
        <v>33</v>
      </c>
    </row>
    <row r="117" spans="1:13" ht="88.2" hidden="1" customHeight="1" x14ac:dyDescent="0.3">
      <c r="A117" s="83" t="s">
        <v>39</v>
      </c>
      <c r="B117" s="84">
        <v>3</v>
      </c>
      <c r="C117" s="71" t="s">
        <v>181</v>
      </c>
      <c r="D117" s="71" t="s">
        <v>185</v>
      </c>
      <c r="E117" s="88" t="s">
        <v>219</v>
      </c>
      <c r="F117" s="71" t="s">
        <v>589</v>
      </c>
      <c r="G117" s="86" t="s">
        <v>585</v>
      </c>
      <c r="H117" s="71" t="s">
        <v>345</v>
      </c>
      <c r="I117" s="71" t="s">
        <v>202</v>
      </c>
      <c r="J117" s="71" t="s">
        <v>34</v>
      </c>
      <c r="K117" s="71">
        <v>951.6</v>
      </c>
      <c r="L117" s="71" t="s">
        <v>35</v>
      </c>
      <c r="M117" s="71" t="s">
        <v>33</v>
      </c>
    </row>
    <row r="118" spans="1:13" ht="119.25" hidden="1" customHeight="1" x14ac:dyDescent="0.3">
      <c r="A118" s="83" t="s">
        <v>39</v>
      </c>
      <c r="B118" s="84">
        <v>4</v>
      </c>
      <c r="C118" s="71" t="s">
        <v>182</v>
      </c>
      <c r="D118" s="71" t="s">
        <v>36</v>
      </c>
      <c r="E118" s="88" t="s">
        <v>219</v>
      </c>
      <c r="F118" s="71" t="s">
        <v>586</v>
      </c>
      <c r="G118" s="71" t="s">
        <v>591</v>
      </c>
      <c r="H118" s="71" t="s">
        <v>346</v>
      </c>
      <c r="I118" s="71" t="s">
        <v>597</v>
      </c>
      <c r="J118" s="71" t="s">
        <v>37</v>
      </c>
      <c r="K118" s="71">
        <v>2121.5</v>
      </c>
      <c r="L118" s="71" t="s">
        <v>38</v>
      </c>
      <c r="M118" s="71" t="s">
        <v>33</v>
      </c>
    </row>
    <row r="119" spans="1:13" ht="88.2" hidden="1" customHeight="1" x14ac:dyDescent="0.3">
      <c r="A119" s="83" t="s">
        <v>39</v>
      </c>
      <c r="B119" s="84">
        <v>5</v>
      </c>
      <c r="C119" s="51" t="s">
        <v>186</v>
      </c>
      <c r="D119" s="71" t="s">
        <v>187</v>
      </c>
      <c r="E119" s="88" t="s">
        <v>219</v>
      </c>
      <c r="F119" s="71" t="s">
        <v>590</v>
      </c>
      <c r="G119" s="86">
        <v>3</v>
      </c>
      <c r="H119" s="51" t="s">
        <v>347</v>
      </c>
      <c r="I119" s="58" t="s">
        <v>235</v>
      </c>
      <c r="J119" s="71" t="s">
        <v>12</v>
      </c>
      <c r="K119" s="71" t="s">
        <v>12</v>
      </c>
      <c r="L119" s="71" t="s">
        <v>12</v>
      </c>
      <c r="M119" s="51" t="s">
        <v>188</v>
      </c>
    </row>
    <row r="120" spans="1:13" ht="137.25" hidden="1" customHeight="1" x14ac:dyDescent="0.3">
      <c r="A120" s="83" t="s">
        <v>39</v>
      </c>
      <c r="B120" s="84">
        <v>6</v>
      </c>
      <c r="C120" s="51" t="s">
        <v>274</v>
      </c>
      <c r="D120" s="71" t="s">
        <v>275</v>
      </c>
      <c r="E120" s="88" t="s">
        <v>219</v>
      </c>
      <c r="F120" s="71" t="s">
        <v>587</v>
      </c>
      <c r="G120" s="89">
        <v>1.93</v>
      </c>
      <c r="H120" s="51" t="s">
        <v>348</v>
      </c>
      <c r="I120" s="58" t="s">
        <v>235</v>
      </c>
      <c r="J120" s="71" t="s">
        <v>12</v>
      </c>
      <c r="K120" s="71" t="s">
        <v>12</v>
      </c>
      <c r="L120" s="71" t="s">
        <v>12</v>
      </c>
      <c r="M120" s="51" t="s">
        <v>276</v>
      </c>
    </row>
    <row r="121" spans="1:13" s="6" customFormat="1" ht="17.399999999999999" hidden="1" x14ac:dyDescent="0.3">
      <c r="A121" s="23" t="s">
        <v>42</v>
      </c>
      <c r="B121" s="22">
        <v>4</v>
      </c>
      <c r="C121" s="23"/>
      <c r="D121" s="32">
        <v>30.3</v>
      </c>
      <c r="E121" s="23"/>
      <c r="F121" s="23"/>
      <c r="G121" s="23"/>
      <c r="H121" s="23"/>
      <c r="I121" s="23"/>
      <c r="J121" s="23"/>
      <c r="K121" s="23"/>
      <c r="L121" s="23"/>
      <c r="M121" s="23"/>
    </row>
    <row r="122" spans="1:13" ht="111" hidden="1" customHeight="1" x14ac:dyDescent="0.3">
      <c r="A122" s="19" t="s">
        <v>42</v>
      </c>
      <c r="B122" s="20">
        <v>1</v>
      </c>
      <c r="C122" s="18" t="s">
        <v>189</v>
      </c>
      <c r="D122" s="18" t="s">
        <v>125</v>
      </c>
      <c r="E122" s="38" t="s">
        <v>219</v>
      </c>
      <c r="F122" s="58" t="s">
        <v>277</v>
      </c>
      <c r="G122" s="39">
        <v>23.56</v>
      </c>
      <c r="H122" s="58" t="s">
        <v>278</v>
      </c>
      <c r="I122" s="58" t="s">
        <v>224</v>
      </c>
      <c r="J122" s="18" t="s">
        <v>12</v>
      </c>
      <c r="K122" s="18" t="s">
        <v>12</v>
      </c>
      <c r="L122" s="18" t="s">
        <v>12</v>
      </c>
      <c r="M122" s="51" t="s">
        <v>191</v>
      </c>
    </row>
    <row r="123" spans="1:13" ht="109.5" hidden="1" customHeight="1" x14ac:dyDescent="0.3">
      <c r="A123" s="19" t="s">
        <v>42</v>
      </c>
      <c r="B123" s="20">
        <v>2</v>
      </c>
      <c r="C123" s="18" t="s">
        <v>190</v>
      </c>
      <c r="D123" s="18" t="s">
        <v>592</v>
      </c>
      <c r="E123" s="38" t="s">
        <v>219</v>
      </c>
      <c r="F123" s="58" t="s">
        <v>279</v>
      </c>
      <c r="G123" s="39">
        <v>24.16</v>
      </c>
      <c r="H123" s="58" t="s">
        <v>280</v>
      </c>
      <c r="I123" s="58" t="s">
        <v>224</v>
      </c>
      <c r="J123" s="18" t="s">
        <v>12</v>
      </c>
      <c r="K123" s="18" t="s">
        <v>12</v>
      </c>
      <c r="L123" s="18" t="s">
        <v>12</v>
      </c>
      <c r="M123" s="51" t="s">
        <v>191</v>
      </c>
    </row>
    <row r="124" spans="1:13" ht="108.75" hidden="1" customHeight="1" x14ac:dyDescent="0.3">
      <c r="A124" s="19" t="s">
        <v>42</v>
      </c>
      <c r="B124" s="20">
        <v>3</v>
      </c>
      <c r="C124" s="51" t="s">
        <v>192</v>
      </c>
      <c r="D124" s="70" t="s">
        <v>193</v>
      </c>
      <c r="E124" s="18" t="s">
        <v>219</v>
      </c>
      <c r="F124" s="58" t="s">
        <v>279</v>
      </c>
      <c r="G124" s="39">
        <v>29.91</v>
      </c>
      <c r="H124" s="70" t="s">
        <v>283</v>
      </c>
      <c r="I124" s="51" t="s">
        <v>593</v>
      </c>
      <c r="J124" s="18" t="s">
        <v>12</v>
      </c>
      <c r="K124" s="18" t="s">
        <v>12</v>
      </c>
      <c r="L124" s="18" t="s">
        <v>12</v>
      </c>
      <c r="M124" s="51" t="s">
        <v>194</v>
      </c>
    </row>
    <row r="125" spans="1:13" ht="116.4" hidden="1" customHeight="1" x14ac:dyDescent="0.3">
      <c r="A125" s="19" t="s">
        <v>42</v>
      </c>
      <c r="B125" s="20">
        <v>4</v>
      </c>
      <c r="C125" s="51" t="s">
        <v>281</v>
      </c>
      <c r="D125" s="70" t="s">
        <v>282</v>
      </c>
      <c r="E125" s="18" t="s">
        <v>219</v>
      </c>
      <c r="F125" s="58" t="s">
        <v>279</v>
      </c>
      <c r="G125" s="39">
        <v>3.3</v>
      </c>
      <c r="H125" s="70" t="s">
        <v>284</v>
      </c>
      <c r="I125" s="51" t="s">
        <v>593</v>
      </c>
      <c r="J125" s="39" t="s">
        <v>12</v>
      </c>
      <c r="K125" s="39" t="s">
        <v>12</v>
      </c>
      <c r="L125" s="39" t="s">
        <v>12</v>
      </c>
      <c r="M125" s="51" t="s">
        <v>191</v>
      </c>
    </row>
    <row r="126" spans="1:13" s="6" customFormat="1" ht="19.5" hidden="1" customHeight="1" x14ac:dyDescent="0.3">
      <c r="A126" s="23" t="s">
        <v>43</v>
      </c>
      <c r="B126" s="22">
        <v>3</v>
      </c>
      <c r="C126" s="23" t="s">
        <v>43</v>
      </c>
      <c r="D126" s="23">
        <v>2.92</v>
      </c>
      <c r="E126" s="23"/>
      <c r="F126" s="23"/>
      <c r="G126" s="23"/>
      <c r="H126" s="23"/>
      <c r="I126" s="23"/>
      <c r="J126" s="23"/>
      <c r="K126" s="23"/>
      <c r="L126" s="23"/>
      <c r="M126" s="23"/>
    </row>
    <row r="127" spans="1:13" ht="54.75" hidden="1" customHeight="1" x14ac:dyDescent="0.3">
      <c r="A127" s="19" t="s">
        <v>43</v>
      </c>
      <c r="B127" s="20">
        <v>1</v>
      </c>
      <c r="C127" s="51" t="s">
        <v>195</v>
      </c>
      <c r="D127" s="70" t="s">
        <v>197</v>
      </c>
      <c r="E127" s="18" t="s">
        <v>219</v>
      </c>
      <c r="F127" s="58" t="s">
        <v>279</v>
      </c>
      <c r="G127" s="39">
        <v>35.159999999999997</v>
      </c>
      <c r="H127" s="70" t="s">
        <v>286</v>
      </c>
      <c r="I127" s="58" t="s">
        <v>235</v>
      </c>
      <c r="J127" s="18" t="s">
        <v>12</v>
      </c>
      <c r="K127" s="18" t="s">
        <v>12</v>
      </c>
      <c r="L127" s="18" t="s">
        <v>12</v>
      </c>
      <c r="M127" s="51" t="s">
        <v>198</v>
      </c>
    </row>
    <row r="128" spans="1:13" ht="54.75" hidden="1" customHeight="1" x14ac:dyDescent="0.3">
      <c r="A128" s="19" t="s">
        <v>43</v>
      </c>
      <c r="B128" s="20">
        <v>2</v>
      </c>
      <c r="C128" s="51" t="s">
        <v>196</v>
      </c>
      <c r="D128" s="90" t="s">
        <v>107</v>
      </c>
      <c r="E128" s="18" t="s">
        <v>219</v>
      </c>
      <c r="F128" s="18" t="s">
        <v>598</v>
      </c>
      <c r="G128" s="39">
        <v>11.36</v>
      </c>
      <c r="H128" s="90" t="s">
        <v>287</v>
      </c>
      <c r="I128" s="58" t="s">
        <v>235</v>
      </c>
      <c r="J128" s="18" t="s">
        <v>12</v>
      </c>
      <c r="K128" s="18" t="s">
        <v>12</v>
      </c>
      <c r="L128" s="18" t="s">
        <v>12</v>
      </c>
      <c r="M128" s="51" t="s">
        <v>198</v>
      </c>
    </row>
    <row r="129" spans="1:14" ht="75" hidden="1" customHeight="1" x14ac:dyDescent="0.3">
      <c r="A129" s="19" t="s">
        <v>43</v>
      </c>
      <c r="B129" s="20">
        <v>3</v>
      </c>
      <c r="C129" s="51" t="s">
        <v>285</v>
      </c>
      <c r="D129" s="70" t="s">
        <v>398</v>
      </c>
      <c r="E129" s="18" t="s">
        <v>219</v>
      </c>
      <c r="F129" s="58" t="s">
        <v>299</v>
      </c>
      <c r="G129" s="18">
        <v>0.74</v>
      </c>
      <c r="H129" s="70" t="s">
        <v>288</v>
      </c>
      <c r="I129" s="58" t="s">
        <v>235</v>
      </c>
      <c r="J129" s="18" t="s">
        <v>290</v>
      </c>
      <c r="K129" s="18" t="s">
        <v>599</v>
      </c>
      <c r="L129" s="18" t="s">
        <v>12</v>
      </c>
      <c r="M129" s="51" t="s">
        <v>289</v>
      </c>
    </row>
    <row r="130" spans="1:14" s="17" customFormat="1" ht="19.5" hidden="1" customHeight="1" x14ac:dyDescent="0.3">
      <c r="A130" s="23" t="s">
        <v>44</v>
      </c>
      <c r="B130" s="22">
        <v>5</v>
      </c>
      <c r="C130" s="23"/>
      <c r="D130" s="32">
        <v>11.4</v>
      </c>
      <c r="E130" s="23"/>
      <c r="F130" s="23"/>
      <c r="G130" s="23"/>
      <c r="H130" s="23"/>
      <c r="I130" s="23"/>
      <c r="J130" s="23"/>
      <c r="K130" s="23"/>
      <c r="L130" s="23"/>
      <c r="M130" s="23"/>
    </row>
    <row r="131" spans="1:14" s="15" customFormat="1" ht="72" hidden="1" x14ac:dyDescent="0.3">
      <c r="A131" s="19" t="s">
        <v>44</v>
      </c>
      <c r="B131" s="20">
        <v>1</v>
      </c>
      <c r="C131" s="18" t="s">
        <v>68</v>
      </c>
      <c r="D131" s="18" t="s">
        <v>127</v>
      </c>
      <c r="E131" s="38" t="s">
        <v>219</v>
      </c>
      <c r="F131" s="58" t="s">
        <v>291</v>
      </c>
      <c r="G131" s="40">
        <v>14.59</v>
      </c>
      <c r="H131" s="58" t="s">
        <v>292</v>
      </c>
      <c r="I131" s="58" t="s">
        <v>235</v>
      </c>
      <c r="J131" s="18" t="s">
        <v>12</v>
      </c>
      <c r="K131" s="18" t="s">
        <v>12</v>
      </c>
      <c r="L131" s="18" t="s">
        <v>12</v>
      </c>
      <c r="M131" s="58" t="s">
        <v>552</v>
      </c>
      <c r="N131" s="2"/>
    </row>
    <row r="132" spans="1:14" s="15" customFormat="1" ht="85.5" hidden="1" customHeight="1" x14ac:dyDescent="0.3">
      <c r="A132" s="19" t="s">
        <v>44</v>
      </c>
      <c r="B132" s="20">
        <v>2</v>
      </c>
      <c r="C132" s="18" t="s">
        <v>69</v>
      </c>
      <c r="D132" s="18" t="s">
        <v>128</v>
      </c>
      <c r="E132" s="38" t="s">
        <v>219</v>
      </c>
      <c r="F132" s="58" t="s">
        <v>293</v>
      </c>
      <c r="G132" s="40">
        <v>14.59</v>
      </c>
      <c r="H132" s="58" t="s">
        <v>294</v>
      </c>
      <c r="I132" s="58" t="s">
        <v>224</v>
      </c>
      <c r="J132" s="18" t="s">
        <v>12</v>
      </c>
      <c r="K132" s="18" t="s">
        <v>12</v>
      </c>
      <c r="L132" s="18" t="s">
        <v>12</v>
      </c>
      <c r="M132" s="58" t="s">
        <v>552</v>
      </c>
      <c r="N132" s="2"/>
    </row>
    <row r="133" spans="1:14" s="15" customFormat="1" ht="108" hidden="1" x14ac:dyDescent="0.3">
      <c r="A133" s="19" t="s">
        <v>44</v>
      </c>
      <c r="B133" s="20">
        <v>3</v>
      </c>
      <c r="C133" s="18" t="s">
        <v>70</v>
      </c>
      <c r="D133" s="18" t="s">
        <v>127</v>
      </c>
      <c r="E133" s="38" t="s">
        <v>219</v>
      </c>
      <c r="F133" s="58" t="s">
        <v>295</v>
      </c>
      <c r="G133" s="40">
        <v>14.59</v>
      </c>
      <c r="H133" s="58" t="s">
        <v>296</v>
      </c>
      <c r="I133" s="58" t="s">
        <v>224</v>
      </c>
      <c r="J133" s="18" t="s">
        <v>12</v>
      </c>
      <c r="K133" s="18" t="s">
        <v>12</v>
      </c>
      <c r="L133" s="18" t="s">
        <v>12</v>
      </c>
      <c r="M133" s="58" t="s">
        <v>552</v>
      </c>
      <c r="N133" s="2"/>
    </row>
    <row r="134" spans="1:14" s="15" customFormat="1" ht="99" hidden="1" customHeight="1" x14ac:dyDescent="0.3">
      <c r="A134" s="19" t="s">
        <v>44</v>
      </c>
      <c r="B134" s="20">
        <v>4</v>
      </c>
      <c r="C134" s="18" t="s">
        <v>71</v>
      </c>
      <c r="D134" s="38" t="s">
        <v>64</v>
      </c>
      <c r="E134" s="38" t="s">
        <v>219</v>
      </c>
      <c r="F134" s="58" t="s">
        <v>297</v>
      </c>
      <c r="G134" s="40">
        <v>1.21</v>
      </c>
      <c r="H134" s="58" t="s">
        <v>298</v>
      </c>
      <c r="I134" s="58" t="s">
        <v>224</v>
      </c>
      <c r="J134" s="38" t="s">
        <v>12</v>
      </c>
      <c r="K134" s="18" t="s">
        <v>12</v>
      </c>
      <c r="L134" s="18" t="s">
        <v>12</v>
      </c>
      <c r="M134" s="58" t="s">
        <v>553</v>
      </c>
      <c r="N134" s="2"/>
    </row>
    <row r="135" spans="1:14" s="15" customFormat="1" ht="72" hidden="1" x14ac:dyDescent="0.3">
      <c r="A135" s="19" t="s">
        <v>44</v>
      </c>
      <c r="B135" s="20">
        <v>5</v>
      </c>
      <c r="C135" s="18" t="s">
        <v>72</v>
      </c>
      <c r="D135" s="18" t="s">
        <v>132</v>
      </c>
      <c r="E135" s="38" t="s">
        <v>219</v>
      </c>
      <c r="F135" s="58" t="s">
        <v>299</v>
      </c>
      <c r="G135" s="40">
        <v>0.3</v>
      </c>
      <c r="H135" s="58" t="s">
        <v>300</v>
      </c>
      <c r="I135" s="58" t="s">
        <v>235</v>
      </c>
      <c r="J135" s="18" t="s">
        <v>12</v>
      </c>
      <c r="K135" s="18" t="s">
        <v>12</v>
      </c>
      <c r="L135" s="18" t="s">
        <v>12</v>
      </c>
      <c r="M135" s="58" t="s">
        <v>552</v>
      </c>
      <c r="N135" s="2"/>
    </row>
    <row r="136" spans="1:14" s="6" customFormat="1" ht="21" hidden="1" customHeight="1" x14ac:dyDescent="0.3">
      <c r="A136" s="23" t="s">
        <v>45</v>
      </c>
      <c r="B136" s="22">
        <v>5</v>
      </c>
      <c r="C136" s="23"/>
      <c r="D136" s="32">
        <v>18.839300000000001</v>
      </c>
      <c r="E136" s="23"/>
      <c r="F136" s="23"/>
      <c r="G136" s="23"/>
      <c r="H136" s="23"/>
      <c r="I136" s="23"/>
      <c r="J136" s="23"/>
      <c r="K136" s="23"/>
      <c r="L136" s="23"/>
      <c r="M136" s="23"/>
    </row>
    <row r="137" spans="1:14" ht="93.75" hidden="1" customHeight="1" x14ac:dyDescent="0.3">
      <c r="A137" s="19" t="s">
        <v>45</v>
      </c>
      <c r="B137" s="20">
        <v>1</v>
      </c>
      <c r="C137" s="51" t="s">
        <v>199</v>
      </c>
      <c r="D137" s="18" t="s">
        <v>165</v>
      </c>
      <c r="E137" s="38" t="s">
        <v>303</v>
      </c>
      <c r="F137" s="18" t="s">
        <v>566</v>
      </c>
      <c r="G137" s="18">
        <v>0.6</v>
      </c>
      <c r="H137" s="18" t="s">
        <v>349</v>
      </c>
      <c r="I137" s="43" t="s">
        <v>567</v>
      </c>
      <c r="J137" s="38" t="s">
        <v>12</v>
      </c>
      <c r="K137" s="18" t="s">
        <v>12</v>
      </c>
      <c r="L137" s="18" t="s">
        <v>12</v>
      </c>
      <c r="M137" s="51" t="s">
        <v>200</v>
      </c>
    </row>
    <row r="138" spans="1:14" ht="75.75" hidden="1" customHeight="1" x14ac:dyDescent="0.3">
      <c r="A138" s="19" t="s">
        <v>45</v>
      </c>
      <c r="B138" s="20">
        <v>2</v>
      </c>
      <c r="C138" s="51" t="s">
        <v>203</v>
      </c>
      <c r="D138" s="73" t="s">
        <v>204</v>
      </c>
      <c r="E138" s="38" t="s">
        <v>303</v>
      </c>
      <c r="F138" s="18" t="s">
        <v>301</v>
      </c>
      <c r="G138" s="18">
        <v>12.08</v>
      </c>
      <c r="H138" s="73" t="s">
        <v>350</v>
      </c>
      <c r="I138" s="43" t="s">
        <v>567</v>
      </c>
      <c r="J138" s="38" t="s">
        <v>12</v>
      </c>
      <c r="K138" s="18" t="s">
        <v>12</v>
      </c>
      <c r="L138" s="18" t="s">
        <v>12</v>
      </c>
      <c r="M138" s="51" t="s">
        <v>205</v>
      </c>
    </row>
    <row r="139" spans="1:14" ht="151.5" hidden="1" customHeight="1" x14ac:dyDescent="0.3">
      <c r="A139" s="19" t="s">
        <v>45</v>
      </c>
      <c r="B139" s="20">
        <v>3</v>
      </c>
      <c r="C139" s="51" t="s">
        <v>206</v>
      </c>
      <c r="D139" s="18" t="s">
        <v>207</v>
      </c>
      <c r="E139" s="38" t="s">
        <v>303</v>
      </c>
      <c r="F139" s="58" t="s">
        <v>304</v>
      </c>
      <c r="G139" s="18">
        <v>0.56000000000000005</v>
      </c>
      <c r="H139" s="58" t="s">
        <v>305</v>
      </c>
      <c r="I139" s="58" t="s">
        <v>224</v>
      </c>
      <c r="J139" s="38" t="s">
        <v>12</v>
      </c>
      <c r="K139" s="18" t="s">
        <v>12</v>
      </c>
      <c r="L139" s="18" t="s">
        <v>12</v>
      </c>
      <c r="M139" s="51" t="s">
        <v>200</v>
      </c>
    </row>
    <row r="140" spans="1:14" ht="120.75" hidden="1" customHeight="1" x14ac:dyDescent="0.3">
      <c r="A140" s="19" t="s">
        <v>45</v>
      </c>
      <c r="B140" s="20">
        <v>4</v>
      </c>
      <c r="C140" s="51" t="s">
        <v>208</v>
      </c>
      <c r="D140" s="18" t="s">
        <v>209</v>
      </c>
      <c r="E140" s="38" t="s">
        <v>303</v>
      </c>
      <c r="F140" s="18" t="s">
        <v>396</v>
      </c>
      <c r="G140" s="18">
        <v>0.6</v>
      </c>
      <c r="H140" s="18" t="s">
        <v>351</v>
      </c>
      <c r="I140" s="43" t="s">
        <v>567</v>
      </c>
      <c r="J140" s="38" t="s">
        <v>12</v>
      </c>
      <c r="K140" s="18" t="s">
        <v>12</v>
      </c>
      <c r="L140" s="18" t="s">
        <v>12</v>
      </c>
      <c r="M140" s="51" t="s">
        <v>200</v>
      </c>
    </row>
    <row r="141" spans="1:14" ht="100.5" hidden="1" customHeight="1" x14ac:dyDescent="0.3">
      <c r="A141" s="19" t="s">
        <v>45</v>
      </c>
      <c r="B141" s="20">
        <v>5</v>
      </c>
      <c r="C141" s="51" t="s">
        <v>210</v>
      </c>
      <c r="D141" s="18" t="s">
        <v>211</v>
      </c>
      <c r="E141" s="38" t="s">
        <v>219</v>
      </c>
      <c r="F141" s="58" t="s">
        <v>301</v>
      </c>
      <c r="G141" s="18">
        <v>13.83</v>
      </c>
      <c r="H141" s="58" t="s">
        <v>302</v>
      </c>
      <c r="I141" s="58" t="s">
        <v>224</v>
      </c>
      <c r="J141" s="38" t="s">
        <v>12</v>
      </c>
      <c r="K141" s="18" t="s">
        <v>12</v>
      </c>
      <c r="L141" s="18" t="s">
        <v>12</v>
      </c>
      <c r="M141" s="51" t="s">
        <v>397</v>
      </c>
    </row>
    <row r="142" spans="1:14" s="6" customFormat="1" ht="21.75" hidden="1" customHeight="1" x14ac:dyDescent="0.3">
      <c r="A142" s="23" t="s">
        <v>22</v>
      </c>
      <c r="B142" s="22">
        <v>5</v>
      </c>
      <c r="C142" s="23"/>
      <c r="D142" s="23">
        <v>3.96</v>
      </c>
      <c r="E142" s="23"/>
      <c r="F142" s="23"/>
      <c r="G142" s="23"/>
      <c r="H142" s="23"/>
      <c r="I142" s="23"/>
      <c r="J142" s="23"/>
      <c r="K142" s="23"/>
      <c r="L142" s="23"/>
      <c r="M142" s="23"/>
      <c r="N142" s="7"/>
    </row>
    <row r="143" spans="1:14" ht="237.75" hidden="1" customHeight="1" x14ac:dyDescent="0.3">
      <c r="A143" s="19" t="s">
        <v>22</v>
      </c>
      <c r="B143" s="20">
        <v>1</v>
      </c>
      <c r="C143" s="91" t="s">
        <v>109</v>
      </c>
      <c r="D143" s="18" t="s">
        <v>110</v>
      </c>
      <c r="E143" s="38" t="s">
        <v>219</v>
      </c>
      <c r="F143" s="58" t="s">
        <v>594</v>
      </c>
      <c r="G143" s="18">
        <v>0.76</v>
      </c>
      <c r="H143" s="91" t="s">
        <v>109</v>
      </c>
      <c r="I143" s="58" t="s">
        <v>321</v>
      </c>
      <c r="J143" s="38" t="s">
        <v>12</v>
      </c>
      <c r="K143" s="38" t="s">
        <v>12</v>
      </c>
      <c r="L143" s="38" t="s">
        <v>12</v>
      </c>
      <c r="M143" s="91" t="s">
        <v>201</v>
      </c>
      <c r="N143" s="3"/>
    </row>
    <row r="144" spans="1:14" ht="233.25" hidden="1" customHeight="1" x14ac:dyDescent="0.3">
      <c r="A144" s="19" t="s">
        <v>22</v>
      </c>
      <c r="B144" s="20">
        <v>2</v>
      </c>
      <c r="C144" s="91" t="s">
        <v>109</v>
      </c>
      <c r="D144" s="18" t="s">
        <v>111</v>
      </c>
      <c r="E144" s="38" t="s">
        <v>219</v>
      </c>
      <c r="F144" s="58" t="s">
        <v>594</v>
      </c>
      <c r="G144" s="18">
        <v>0.76</v>
      </c>
      <c r="H144" s="91" t="s">
        <v>109</v>
      </c>
      <c r="I144" s="58" t="s">
        <v>321</v>
      </c>
      <c r="J144" s="38" t="s">
        <v>12</v>
      </c>
      <c r="K144" s="38" t="s">
        <v>12</v>
      </c>
      <c r="L144" s="38" t="s">
        <v>12</v>
      </c>
      <c r="M144" s="91" t="s">
        <v>201</v>
      </c>
      <c r="N144" s="3"/>
    </row>
    <row r="145" spans="1:14" ht="240" hidden="1" customHeight="1" x14ac:dyDescent="0.3">
      <c r="A145" s="19" t="s">
        <v>22</v>
      </c>
      <c r="B145" s="20">
        <v>3</v>
      </c>
      <c r="C145" s="91" t="s">
        <v>109</v>
      </c>
      <c r="D145" s="18" t="s">
        <v>107</v>
      </c>
      <c r="E145" s="38" t="s">
        <v>219</v>
      </c>
      <c r="F145" s="58" t="s">
        <v>594</v>
      </c>
      <c r="G145" s="18">
        <v>0.76</v>
      </c>
      <c r="H145" s="91" t="s">
        <v>109</v>
      </c>
      <c r="I145" s="58" t="s">
        <v>321</v>
      </c>
      <c r="J145" s="38" t="s">
        <v>12</v>
      </c>
      <c r="K145" s="38" t="s">
        <v>12</v>
      </c>
      <c r="L145" s="38" t="s">
        <v>12</v>
      </c>
      <c r="M145" s="91" t="s">
        <v>201</v>
      </c>
      <c r="N145" s="3"/>
    </row>
    <row r="146" spans="1:14" ht="229.5" hidden="1" customHeight="1" x14ac:dyDescent="0.3">
      <c r="A146" s="19" t="s">
        <v>22</v>
      </c>
      <c r="B146" s="20">
        <v>4</v>
      </c>
      <c r="C146" s="91" t="s">
        <v>109</v>
      </c>
      <c r="D146" s="18" t="s">
        <v>112</v>
      </c>
      <c r="E146" s="38" t="s">
        <v>219</v>
      </c>
      <c r="F146" s="58" t="s">
        <v>594</v>
      </c>
      <c r="G146" s="18">
        <v>0.76</v>
      </c>
      <c r="H146" s="91" t="s">
        <v>109</v>
      </c>
      <c r="I146" s="58" t="s">
        <v>321</v>
      </c>
      <c r="J146" s="38" t="s">
        <v>12</v>
      </c>
      <c r="K146" s="38" t="s">
        <v>12</v>
      </c>
      <c r="L146" s="38" t="s">
        <v>12</v>
      </c>
      <c r="M146" s="91" t="s">
        <v>201</v>
      </c>
      <c r="N146" s="3"/>
    </row>
    <row r="147" spans="1:14" ht="228" hidden="1" customHeight="1" x14ac:dyDescent="0.3">
      <c r="A147" s="19" t="s">
        <v>22</v>
      </c>
      <c r="B147" s="20">
        <v>5</v>
      </c>
      <c r="C147" s="91" t="s">
        <v>109</v>
      </c>
      <c r="D147" s="18" t="s">
        <v>113</v>
      </c>
      <c r="E147" s="38" t="s">
        <v>219</v>
      </c>
      <c r="F147" s="58" t="s">
        <v>594</v>
      </c>
      <c r="G147" s="18">
        <v>0.76</v>
      </c>
      <c r="H147" s="91" t="s">
        <v>109</v>
      </c>
      <c r="I147" s="58" t="s">
        <v>321</v>
      </c>
      <c r="J147" s="38" t="s">
        <v>12</v>
      </c>
      <c r="K147" s="38" t="s">
        <v>12</v>
      </c>
      <c r="L147" s="38" t="s">
        <v>12</v>
      </c>
      <c r="M147" s="91" t="s">
        <v>201</v>
      </c>
      <c r="N147" s="3"/>
    </row>
    <row r="148" spans="1:14" s="6" customFormat="1" ht="19.5" hidden="1" customHeight="1" x14ac:dyDescent="0.3">
      <c r="A148" s="23" t="s">
        <v>46</v>
      </c>
      <c r="B148" s="22">
        <v>3</v>
      </c>
      <c r="C148" s="23" t="s">
        <v>46</v>
      </c>
      <c r="D148" s="23">
        <v>7.3</v>
      </c>
      <c r="E148" s="23"/>
      <c r="F148" s="23"/>
      <c r="G148" s="23"/>
      <c r="H148" s="23"/>
      <c r="I148" s="23"/>
      <c r="J148" s="23"/>
      <c r="K148" s="23"/>
      <c r="L148" s="23"/>
      <c r="M148" s="23"/>
      <c r="N148" s="7"/>
    </row>
    <row r="149" spans="1:14" s="4" customFormat="1" ht="178.5" hidden="1" customHeight="1" x14ac:dyDescent="0.3">
      <c r="A149" s="56" t="s">
        <v>46</v>
      </c>
      <c r="B149" s="38">
        <v>1</v>
      </c>
      <c r="C149" s="58" t="s">
        <v>595</v>
      </c>
      <c r="D149" s="59">
        <v>3</v>
      </c>
      <c r="E149" s="38" t="s">
        <v>219</v>
      </c>
      <c r="F149" s="58" t="s">
        <v>269</v>
      </c>
      <c r="G149" s="39">
        <v>13.77</v>
      </c>
      <c r="H149" s="58" t="s">
        <v>270</v>
      </c>
      <c r="I149" s="58" t="s">
        <v>224</v>
      </c>
      <c r="J149" s="38" t="s">
        <v>12</v>
      </c>
      <c r="K149" s="38" t="s">
        <v>12</v>
      </c>
      <c r="L149" s="38" t="s">
        <v>12</v>
      </c>
      <c r="M149" s="58" t="s">
        <v>191</v>
      </c>
    </row>
    <row r="150" spans="1:14" s="4" customFormat="1" ht="179.25" hidden="1" customHeight="1" x14ac:dyDescent="0.3">
      <c r="A150" s="56" t="s">
        <v>46</v>
      </c>
      <c r="B150" s="38">
        <v>2</v>
      </c>
      <c r="C150" s="58" t="s">
        <v>595</v>
      </c>
      <c r="D150" s="59">
        <v>2.5</v>
      </c>
      <c r="E150" s="38" t="s">
        <v>219</v>
      </c>
      <c r="F150" s="58" t="s">
        <v>271</v>
      </c>
      <c r="G150" s="39">
        <v>13.77</v>
      </c>
      <c r="H150" s="58" t="s">
        <v>270</v>
      </c>
      <c r="I150" s="58" t="s">
        <v>224</v>
      </c>
      <c r="J150" s="38" t="s">
        <v>12</v>
      </c>
      <c r="K150" s="38" t="s">
        <v>12</v>
      </c>
      <c r="L150" s="38" t="s">
        <v>12</v>
      </c>
      <c r="M150" s="58" t="s">
        <v>191</v>
      </c>
    </row>
    <row r="151" spans="1:14" s="4" customFormat="1" ht="132.75" hidden="1" customHeight="1" x14ac:dyDescent="0.3">
      <c r="A151" s="56" t="s">
        <v>46</v>
      </c>
      <c r="B151" s="38">
        <v>3</v>
      </c>
      <c r="C151" s="58" t="s">
        <v>596</v>
      </c>
      <c r="D151" s="59">
        <v>1.8</v>
      </c>
      <c r="E151" s="38" t="s">
        <v>219</v>
      </c>
      <c r="F151" s="58" t="s">
        <v>272</v>
      </c>
      <c r="G151" s="39">
        <v>15.02</v>
      </c>
      <c r="H151" s="58" t="s">
        <v>273</v>
      </c>
      <c r="I151" s="58" t="s">
        <v>224</v>
      </c>
      <c r="J151" s="38" t="s">
        <v>12</v>
      </c>
      <c r="K151" s="38" t="s">
        <v>12</v>
      </c>
      <c r="L151" s="38" t="s">
        <v>12</v>
      </c>
      <c r="M151" s="58" t="s">
        <v>191</v>
      </c>
    </row>
    <row r="152" spans="1:14" s="6" customFormat="1" ht="17.399999999999999" hidden="1" x14ac:dyDescent="0.3">
      <c r="A152" s="23" t="s">
        <v>47</v>
      </c>
      <c r="B152" s="22">
        <v>5</v>
      </c>
      <c r="C152" s="23"/>
      <c r="D152" s="32">
        <f>SUM(D153:D157)</f>
        <v>50.15</v>
      </c>
      <c r="E152" s="23"/>
      <c r="F152" s="23"/>
      <c r="G152" s="23"/>
      <c r="H152" s="23"/>
      <c r="I152" s="23"/>
      <c r="J152" s="23"/>
      <c r="K152" s="23"/>
      <c r="L152" s="23"/>
      <c r="M152" s="23"/>
    </row>
    <row r="153" spans="1:14" ht="139.5" hidden="1" customHeight="1" x14ac:dyDescent="0.3">
      <c r="A153" s="56" t="s">
        <v>47</v>
      </c>
      <c r="B153" s="38">
        <v>1</v>
      </c>
      <c r="C153" s="18" t="s">
        <v>254</v>
      </c>
      <c r="D153" s="92">
        <v>4</v>
      </c>
      <c r="E153" s="38" t="s">
        <v>219</v>
      </c>
      <c r="F153" s="58" t="s">
        <v>255</v>
      </c>
      <c r="G153" s="39">
        <v>10.61</v>
      </c>
      <c r="H153" s="58" t="s">
        <v>256</v>
      </c>
      <c r="I153" s="58" t="s">
        <v>224</v>
      </c>
      <c r="J153" s="18" t="s">
        <v>12</v>
      </c>
      <c r="K153" s="18" t="s">
        <v>12</v>
      </c>
      <c r="L153" s="18" t="s">
        <v>12</v>
      </c>
      <c r="M153" s="58" t="s">
        <v>554</v>
      </c>
    </row>
    <row r="154" spans="1:14" ht="150.75" hidden="1" customHeight="1" x14ac:dyDescent="0.3">
      <c r="A154" s="56" t="s">
        <v>47</v>
      </c>
      <c r="B154" s="38">
        <v>2</v>
      </c>
      <c r="C154" s="18" t="s">
        <v>257</v>
      </c>
      <c r="D154" s="92">
        <v>1</v>
      </c>
      <c r="E154" s="38" t="s">
        <v>219</v>
      </c>
      <c r="F154" s="58" t="s">
        <v>258</v>
      </c>
      <c r="G154" s="39">
        <v>10.49</v>
      </c>
      <c r="H154" s="58" t="s">
        <v>259</v>
      </c>
      <c r="I154" s="58" t="s">
        <v>224</v>
      </c>
      <c r="J154" s="18" t="s">
        <v>12</v>
      </c>
      <c r="K154" s="18" t="s">
        <v>12</v>
      </c>
      <c r="L154" s="18" t="s">
        <v>12</v>
      </c>
      <c r="M154" s="58" t="s">
        <v>554</v>
      </c>
    </row>
    <row r="155" spans="1:14" ht="145.5" hidden="1" customHeight="1" x14ac:dyDescent="0.3">
      <c r="A155" s="56" t="s">
        <v>47</v>
      </c>
      <c r="B155" s="38">
        <v>3</v>
      </c>
      <c r="C155" s="18" t="s">
        <v>257</v>
      </c>
      <c r="D155" s="92">
        <v>1</v>
      </c>
      <c r="E155" s="38" t="s">
        <v>219</v>
      </c>
      <c r="F155" s="58" t="s">
        <v>260</v>
      </c>
      <c r="G155" s="39">
        <v>10.49</v>
      </c>
      <c r="H155" s="58" t="s">
        <v>261</v>
      </c>
      <c r="I155" s="58" t="s">
        <v>224</v>
      </c>
      <c r="J155" s="18" t="s">
        <v>12</v>
      </c>
      <c r="K155" s="18" t="s">
        <v>12</v>
      </c>
      <c r="L155" s="18" t="s">
        <v>12</v>
      </c>
      <c r="M155" s="58" t="s">
        <v>554</v>
      </c>
    </row>
    <row r="156" spans="1:14" ht="137.25" hidden="1" customHeight="1" x14ac:dyDescent="0.3">
      <c r="A156" s="56" t="s">
        <v>47</v>
      </c>
      <c r="B156" s="38">
        <v>4</v>
      </c>
      <c r="C156" s="18" t="s">
        <v>262</v>
      </c>
      <c r="D156" s="93">
        <v>42.6</v>
      </c>
      <c r="E156" s="38" t="s">
        <v>219</v>
      </c>
      <c r="F156" s="67" t="s">
        <v>263</v>
      </c>
      <c r="G156" s="39">
        <v>0.48</v>
      </c>
      <c r="H156" s="67" t="s">
        <v>264</v>
      </c>
      <c r="I156" s="58" t="s">
        <v>224</v>
      </c>
      <c r="J156" s="18" t="s">
        <v>12</v>
      </c>
      <c r="K156" s="18" t="s">
        <v>12</v>
      </c>
      <c r="L156" s="18" t="s">
        <v>12</v>
      </c>
      <c r="M156" s="67" t="s">
        <v>555</v>
      </c>
    </row>
    <row r="157" spans="1:14" ht="90" hidden="1" customHeight="1" x14ac:dyDescent="0.3">
      <c r="A157" s="56" t="s">
        <v>47</v>
      </c>
      <c r="B157" s="94">
        <v>5</v>
      </c>
      <c r="C157" s="95" t="s">
        <v>265</v>
      </c>
      <c r="D157" s="39">
        <v>1.55</v>
      </c>
      <c r="E157" s="18" t="s">
        <v>219</v>
      </c>
      <c r="F157" s="58" t="s">
        <v>266</v>
      </c>
      <c r="G157" s="39">
        <v>9.81</v>
      </c>
      <c r="H157" s="18" t="s">
        <v>267</v>
      </c>
      <c r="I157" s="18" t="s">
        <v>268</v>
      </c>
      <c r="J157" s="18" t="s">
        <v>65</v>
      </c>
      <c r="K157" s="18" t="s">
        <v>66</v>
      </c>
      <c r="L157" s="18" t="s">
        <v>67</v>
      </c>
      <c r="M157" s="58" t="s">
        <v>556</v>
      </c>
    </row>
    <row r="158" spans="1:14" s="8" customFormat="1" ht="21.75" hidden="1" customHeight="1" x14ac:dyDescent="0.3">
      <c r="A158" s="23" t="s">
        <v>356</v>
      </c>
      <c r="B158" s="33">
        <v>7</v>
      </c>
      <c r="C158" s="23"/>
      <c r="D158" s="32">
        <f>SUM(D159:D165)</f>
        <v>3.12</v>
      </c>
      <c r="E158" s="23"/>
      <c r="F158" s="34"/>
      <c r="G158" s="32"/>
      <c r="H158" s="35"/>
      <c r="I158" s="23"/>
      <c r="J158" s="36"/>
      <c r="K158" s="36"/>
      <c r="L158" s="36"/>
      <c r="M158" s="37"/>
    </row>
    <row r="159" spans="1:14" ht="54" hidden="1" customHeight="1" x14ac:dyDescent="0.3">
      <c r="A159" s="19" t="s">
        <v>357</v>
      </c>
      <c r="B159" s="38">
        <v>1</v>
      </c>
      <c r="C159" s="18" t="s">
        <v>600</v>
      </c>
      <c r="D159" s="39">
        <v>1.42</v>
      </c>
      <c r="E159" s="38" t="s">
        <v>219</v>
      </c>
      <c r="F159" s="18" t="s">
        <v>601</v>
      </c>
      <c r="G159" s="40" t="s">
        <v>570</v>
      </c>
      <c r="H159" s="41" t="s">
        <v>602</v>
      </c>
      <c r="I159" s="42" t="s">
        <v>352</v>
      </c>
      <c r="J159" s="18" t="s">
        <v>12</v>
      </c>
      <c r="K159" s="18" t="s">
        <v>12</v>
      </c>
      <c r="L159" s="18" t="s">
        <v>12</v>
      </c>
      <c r="M159" s="43" t="s">
        <v>617</v>
      </c>
    </row>
    <row r="160" spans="1:14" ht="82.5" hidden="1" customHeight="1" x14ac:dyDescent="0.3">
      <c r="A160" s="19" t="s">
        <v>358</v>
      </c>
      <c r="B160" s="44">
        <v>2</v>
      </c>
      <c r="C160" s="45" t="s">
        <v>603</v>
      </c>
      <c r="D160" s="46">
        <v>0.1</v>
      </c>
      <c r="E160" s="45" t="s">
        <v>219</v>
      </c>
      <c r="F160" s="45" t="s">
        <v>604</v>
      </c>
      <c r="G160" s="40" t="s">
        <v>570</v>
      </c>
      <c r="H160" s="41" t="s">
        <v>605</v>
      </c>
      <c r="I160" s="41" t="s">
        <v>352</v>
      </c>
      <c r="J160" s="18" t="s">
        <v>12</v>
      </c>
      <c r="K160" s="18" t="s">
        <v>12</v>
      </c>
      <c r="L160" s="18" t="s">
        <v>12</v>
      </c>
      <c r="M160" s="43" t="s">
        <v>617</v>
      </c>
    </row>
    <row r="161" spans="1:14" ht="75" hidden="1" customHeight="1" x14ac:dyDescent="0.3">
      <c r="A161" s="19" t="s">
        <v>358</v>
      </c>
      <c r="B161" s="44">
        <v>3</v>
      </c>
      <c r="C161" s="45" t="s">
        <v>606</v>
      </c>
      <c r="D161" s="47">
        <v>0.6</v>
      </c>
      <c r="E161" s="45" t="s">
        <v>219</v>
      </c>
      <c r="F161" s="45" t="s">
        <v>607</v>
      </c>
      <c r="G161" s="40" t="s">
        <v>570</v>
      </c>
      <c r="H161" s="42" t="s">
        <v>353</v>
      </c>
      <c r="I161" s="42" t="s">
        <v>352</v>
      </c>
      <c r="J161" s="18" t="s">
        <v>12</v>
      </c>
      <c r="K161" s="18" t="s">
        <v>12</v>
      </c>
      <c r="L161" s="18" t="s">
        <v>12</v>
      </c>
      <c r="M161" s="43" t="s">
        <v>617</v>
      </c>
    </row>
    <row r="162" spans="1:14" ht="69.75" hidden="1" customHeight="1" x14ac:dyDescent="0.3">
      <c r="A162" s="19" t="s">
        <v>358</v>
      </c>
      <c r="B162" s="44">
        <v>4</v>
      </c>
      <c r="C162" s="18" t="s">
        <v>608</v>
      </c>
      <c r="D162" s="47">
        <v>0.1</v>
      </c>
      <c r="E162" s="45" t="s">
        <v>219</v>
      </c>
      <c r="F162" s="45" t="s">
        <v>604</v>
      </c>
      <c r="G162" s="40" t="s">
        <v>570</v>
      </c>
      <c r="H162" s="41" t="s">
        <v>609</v>
      </c>
      <c r="I162" s="43" t="s">
        <v>352</v>
      </c>
      <c r="J162" s="18" t="s">
        <v>12</v>
      </c>
      <c r="K162" s="18" t="s">
        <v>12</v>
      </c>
      <c r="L162" s="18" t="s">
        <v>12</v>
      </c>
      <c r="M162" s="43" t="s">
        <v>617</v>
      </c>
    </row>
    <row r="163" spans="1:14" ht="55.5" hidden="1" customHeight="1" x14ac:dyDescent="0.3">
      <c r="A163" s="19" t="s">
        <v>358</v>
      </c>
      <c r="B163" s="44">
        <v>5</v>
      </c>
      <c r="C163" s="18" t="s">
        <v>610</v>
      </c>
      <c r="D163" s="47">
        <v>0.4</v>
      </c>
      <c r="E163" s="45" t="s">
        <v>219</v>
      </c>
      <c r="F163" s="45" t="s">
        <v>611</v>
      </c>
      <c r="G163" s="40" t="s">
        <v>570</v>
      </c>
      <c r="H163" s="41" t="s">
        <v>353</v>
      </c>
      <c r="I163" s="43" t="s">
        <v>352</v>
      </c>
      <c r="J163" s="18" t="s">
        <v>12</v>
      </c>
      <c r="K163" s="18" t="s">
        <v>12</v>
      </c>
      <c r="L163" s="18" t="s">
        <v>12</v>
      </c>
      <c r="M163" s="43" t="s">
        <v>617</v>
      </c>
    </row>
    <row r="164" spans="1:14" ht="71.25" hidden="1" customHeight="1" x14ac:dyDescent="0.3">
      <c r="A164" s="19" t="s">
        <v>358</v>
      </c>
      <c r="B164" s="44">
        <v>6</v>
      </c>
      <c r="C164" s="45" t="s">
        <v>612</v>
      </c>
      <c r="D164" s="47">
        <v>0.15</v>
      </c>
      <c r="E164" s="45" t="s">
        <v>219</v>
      </c>
      <c r="F164" s="45" t="s">
        <v>613</v>
      </c>
      <c r="G164" s="40" t="s">
        <v>570</v>
      </c>
      <c r="H164" s="41" t="s">
        <v>614</v>
      </c>
      <c r="I164" s="43" t="s">
        <v>352</v>
      </c>
      <c r="J164" s="18" t="s">
        <v>12</v>
      </c>
      <c r="K164" s="18" t="s">
        <v>12</v>
      </c>
      <c r="L164" s="18" t="s">
        <v>12</v>
      </c>
      <c r="M164" s="43" t="s">
        <v>617</v>
      </c>
    </row>
    <row r="165" spans="1:14" ht="51" hidden="1" customHeight="1" x14ac:dyDescent="0.3">
      <c r="A165" s="19" t="s">
        <v>358</v>
      </c>
      <c r="B165" s="45">
        <v>7</v>
      </c>
      <c r="C165" s="18" t="s">
        <v>615</v>
      </c>
      <c r="D165" s="47">
        <v>0.35</v>
      </c>
      <c r="E165" s="18" t="s">
        <v>354</v>
      </c>
      <c r="F165" s="45" t="s">
        <v>616</v>
      </c>
      <c r="G165" s="40" t="s">
        <v>570</v>
      </c>
      <c r="H165" s="42" t="s">
        <v>355</v>
      </c>
      <c r="I165" s="43" t="s">
        <v>352</v>
      </c>
      <c r="J165" s="18" t="s">
        <v>12</v>
      </c>
      <c r="K165" s="18" t="s">
        <v>12</v>
      </c>
      <c r="L165" s="18" t="s">
        <v>12</v>
      </c>
      <c r="M165" s="43" t="s">
        <v>617</v>
      </c>
    </row>
    <row r="167" spans="1:14" x14ac:dyDescent="0.3">
      <c r="N167" s="50">
        <f>SUBTOTAL(9,N27:N51)</f>
        <v>79.224699999999999</v>
      </c>
    </row>
  </sheetData>
  <autoFilter ref="A5:N165"/>
  <mergeCells count="12">
    <mergeCell ref="B1:M1"/>
    <mergeCell ref="B3:B4"/>
    <mergeCell ref="C3:C4"/>
    <mergeCell ref="D3:D4"/>
    <mergeCell ref="M3:M4"/>
    <mergeCell ref="H3:H4"/>
    <mergeCell ref="I3:I4"/>
    <mergeCell ref="A3:A4"/>
    <mergeCell ref="E3:E4"/>
    <mergeCell ref="F3:F4"/>
    <mergeCell ref="G3:G4"/>
    <mergeCell ref="J3:L3"/>
  </mergeCells>
  <hyperlinks>
    <hyperlink ref="C154" r:id="rId1" display="http://brest-region.gov.by/images/content/region/docs/1776-2.doc"/>
    <hyperlink ref="C155" r:id="rId2" display="http://brest-region.gov.by/images/content/region/docs/1776-2.doc"/>
  </hyperlinks>
  <pageMargins left="0.31496062992125984" right="0.31496062992125984" top="0.15748031496062992" bottom="0.15748031496062992" header="0.31496062992125984" footer="0.31496062992125984"/>
  <pageSetup paperSize="9" scale="33" fitToHeight="13" orientation="landscape" r:id="rId3"/>
  <rowBreaks count="1" manualBreakCount="1">
    <brk id="15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Брест</vt:lpstr>
      <vt:lpstr>Брест!Заголовки_для_печати</vt:lpstr>
      <vt:lpstr>Брест!Область_печати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Сенько</dc:creator>
  <cp:lastModifiedBy>Мирошник</cp:lastModifiedBy>
  <cp:lastPrinted>2024-02-21T08:13:29Z</cp:lastPrinted>
  <dcterms:created xsi:type="dcterms:W3CDTF">2020-10-23T07:43:32Z</dcterms:created>
  <dcterms:modified xsi:type="dcterms:W3CDTF">2026-01-30T06:03:56Z</dcterms:modified>
</cp:coreProperties>
</file>